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mmun\2026\FCIL HBIB\"/>
    </mc:Choice>
  </mc:AlternateContent>
  <xr:revisionPtr revIDLastSave="0" documentId="8_{6D01DBE1-DBE5-4CD0-A9B2-90C008E90BD7}" xr6:coauthVersionLast="36" xr6:coauthVersionMax="36" xr10:uidLastSave="{00000000-0000-0000-0000-000000000000}"/>
  <bookViews>
    <workbookView xWindow="0" yWindow="0" windowWidth="28800" windowHeight="12105"/>
  </bookViews>
  <sheets>
    <sheet name="1_Accueillir_client" sheetId="1" r:id="rId1"/>
    <sheet name="2_Diagnostiquer" sheetId="2" r:id="rId2"/>
    <sheet name="3_Intervenir" sheetId="3" r:id="rId3"/>
    <sheet name="4_Motoriser" sheetId="4" r:id="rId4"/>
    <sheet name="5_Installer_un_système" sheetId="5" r:id="rId5"/>
  </sheets>
  <calcPr calcId="191029" fullCalcOnLoad="1"/>
</workbook>
</file>

<file path=xl/calcChain.xml><?xml version="1.0" encoding="utf-8"?>
<calcChain xmlns="http://schemas.openxmlformats.org/spreadsheetml/2006/main">
  <c r="J16" i="5" l="1"/>
  <c r="I16" i="5"/>
  <c r="G16" i="5"/>
  <c r="J15" i="5"/>
  <c r="I15" i="5"/>
  <c r="G15" i="5"/>
  <c r="K14" i="5"/>
  <c r="E17" i="5" s="1"/>
  <c r="J14" i="5"/>
  <c r="I14" i="5"/>
  <c r="G14" i="5"/>
  <c r="J12" i="4"/>
  <c r="I12" i="4"/>
  <c r="G12" i="4"/>
  <c r="J11" i="4"/>
  <c r="I11" i="4"/>
  <c r="G11" i="4"/>
  <c r="J10" i="4"/>
  <c r="I10" i="4"/>
  <c r="G10" i="4"/>
  <c r="J9" i="4"/>
  <c r="I9" i="4"/>
  <c r="G9" i="4"/>
  <c r="J8" i="4"/>
  <c r="K8" i="4" s="1"/>
  <c r="E13" i="4" s="1"/>
  <c r="I8" i="4"/>
  <c r="G8" i="4"/>
  <c r="D19" i="3"/>
  <c r="J13" i="3"/>
  <c r="I13" i="3"/>
  <c r="G13" i="3"/>
  <c r="J12" i="3"/>
  <c r="I12" i="3"/>
  <c r="G12" i="3"/>
  <c r="J11" i="3"/>
  <c r="I11" i="3"/>
  <c r="G11" i="3"/>
  <c r="J10" i="3"/>
  <c r="I10" i="3"/>
  <c r="G10" i="3"/>
  <c r="J9" i="3"/>
  <c r="I9" i="3"/>
  <c r="G9" i="3"/>
  <c r="J8" i="3"/>
  <c r="K8" i="3" s="1"/>
  <c r="E16" i="3" s="1"/>
  <c r="I8" i="3"/>
  <c r="G8" i="3"/>
  <c r="J17" i="2"/>
  <c r="I17" i="2"/>
  <c r="G17" i="2"/>
  <c r="J16" i="2"/>
  <c r="I16" i="2"/>
  <c r="G16" i="2"/>
  <c r="J15" i="2"/>
  <c r="I15" i="2"/>
  <c r="G15" i="2"/>
  <c r="K14" i="2"/>
  <c r="E18" i="2" s="1"/>
  <c r="J14" i="2"/>
  <c r="I14" i="2"/>
  <c r="G14" i="2"/>
  <c r="J16" i="1"/>
  <c r="I16" i="1"/>
  <c r="G16" i="1"/>
  <c r="J15" i="1"/>
  <c r="I15" i="1"/>
  <c r="G15" i="1"/>
  <c r="J14" i="1"/>
  <c r="I14" i="1"/>
  <c r="G14" i="1"/>
  <c r="J13" i="1"/>
  <c r="I13" i="1"/>
  <c r="G13" i="1"/>
  <c r="J12" i="1"/>
  <c r="I12" i="1"/>
  <c r="G12" i="1"/>
  <c r="J11" i="1"/>
  <c r="I11" i="1"/>
  <c r="G11" i="1"/>
  <c r="J10" i="1"/>
  <c r="I10" i="1"/>
  <c r="G10" i="1"/>
  <c r="J9" i="1"/>
  <c r="I9" i="1"/>
  <c r="G9" i="1"/>
  <c r="J8" i="1"/>
  <c r="K8" i="1" s="1"/>
  <c r="E17" i="1" s="1"/>
  <c r="I8" i="1"/>
  <c r="G8" i="1"/>
</calcChain>
</file>

<file path=xl/sharedStrings.xml><?xml version="1.0" encoding="utf-8"?>
<sst xmlns="http://schemas.openxmlformats.org/spreadsheetml/2006/main" count="146" uniqueCount="58">
  <si>
    <t>FCIL Technicien motoriste In-Bord</t>
  </si>
  <si>
    <t>Module 1 : Accueillir le client et prendre en charge l’embarcation/système</t>
  </si>
  <si>
    <t>Cachet de l'entreprise</t>
  </si>
  <si>
    <t>Session :</t>
  </si>
  <si>
    <t>Établissement :</t>
  </si>
  <si>
    <t>Lycée Emile James – ETEL</t>
  </si>
  <si>
    <t>Date de l'évaluation :</t>
  </si>
  <si>
    <t>Poids par compétence</t>
  </si>
  <si>
    <t>%  par compétence</t>
  </si>
  <si>
    <t>note compétence</t>
  </si>
  <si>
    <t>Nom et prénom du candidat :</t>
  </si>
  <si>
    <t>Compétences évaluées</t>
  </si>
  <si>
    <t>Pas de réussite</t>
  </si>
  <si>
    <t>Réussite partielle</t>
  </si>
  <si>
    <t>Réussite totale avec aide</t>
  </si>
  <si>
    <t>Réussie totale en autonomie</t>
  </si>
  <si>
    <t>Participer à l'accueil d'un client (présentiel et/ou téléphone)</t>
  </si>
  <si>
    <t>Écouter et collecter les informations nécessaires à l’ouverture de l’ordre de réparation.</t>
  </si>
  <si>
    <t>Effectuer l'inspection de l’embarcation avec le client selon une procédure définie.</t>
  </si>
  <si>
    <t>Effectuer un pré-diagnostic et/ou essais.</t>
  </si>
  <si>
    <t>Prévenir le client des non-conformités (défauts d'armement, structurels, remorques, …)</t>
  </si>
  <si>
    <t>Suggérer un service ou une vente additionnelle (élément d'armement, électronique, réparation coque, …)</t>
  </si>
  <si>
    <t>Expliquer au client les interventions figurant sur le devis</t>
  </si>
  <si>
    <t>Participer à la rédaction de  l’OR conformément à la demande du client.</t>
  </si>
  <si>
    <t>Consulter les informations relatives à la prise en charge de l'embarcation (historique des opérations, fichier client…)</t>
  </si>
  <si>
    <t>Note brute</t>
  </si>
  <si>
    <t>Note sur 20 proposée au jury* :</t>
  </si>
  <si>
    <t>/ 20</t>
  </si>
  <si>
    <t>* La note retenue, arrondie au demi point ou au point entier supérieur, est décidée par les évaluateurs à partir de la note brute</t>
  </si>
  <si>
    <t>Appréciation globale</t>
  </si>
  <si>
    <t>Noms des Évaluateurs</t>
  </si>
  <si>
    <t>Signatures</t>
  </si>
  <si>
    <t>Module 2 : Diagnostic des dysfonctionnements des systèmes embarqués de haute technicité</t>
  </si>
  <si>
    <t>Type de motorisation</t>
  </si>
  <si>
    <t>Symptômes constatés</t>
  </si>
  <si>
    <t>Valider le dysfonctionnement</t>
  </si>
  <si>
    <r>
      <rPr>
        <sz val="10"/>
        <color rgb="FF000000"/>
        <rFont val="Liberation Sans"/>
        <family val="2"/>
      </rPr>
      <t>E</t>
    </r>
    <r>
      <rPr>
        <sz val="10"/>
        <color rgb="FF000000"/>
        <rFont val="Liberation Sans"/>
        <family val="2"/>
      </rPr>
      <t>mettre les hypothèses liées aux symptômes</t>
    </r>
  </si>
  <si>
    <t>Effectuer des mesures, des essais</t>
  </si>
  <si>
    <t>Déterminer les éléments défaillants</t>
  </si>
  <si>
    <t>Module 3 : INTERVENTION  DE MAINTENANCE PREVENTIVE/CORRECTIVE ET DE REPARATION COMPLEXES</t>
  </si>
  <si>
    <t>Préparer et organiser l’intervention (outillage, matériels, fournitures, procédures, …)</t>
  </si>
  <si>
    <t>Effectuer la maintenance, remettre en conformité, remplacer, réparer, régler, paramétrer les systèmes complexes</t>
  </si>
  <si>
    <t>Contrôler et valider par un essai statique et/ou dynamique la qualité de la remise en conformité</t>
  </si>
  <si>
    <t>Rendre compte de l'intervention (fournitures utilisées, temps passé, interventions supplémentaires, …)</t>
  </si>
  <si>
    <t>Le temps d'intervention correspond il aux attentes de l'entreprise</t>
  </si>
  <si>
    <t>Appliquer les mesures de prévention (hygiène et sécurité au travail)</t>
  </si>
  <si>
    <t>Module 4 : INSTALLER UN MOTEUR</t>
  </si>
  <si>
    <t>Préparer l ‘embarcation (calage, traçage, perçage, bâti, …)</t>
  </si>
  <si>
    <t>Installer le moteur (lignage, périphériques, …)</t>
  </si>
  <si>
    <t>Trier les déchets</t>
  </si>
  <si>
    <t>Participer à la validation du montage (bruit, températures, régime, vitesse, fuites, …)</t>
  </si>
  <si>
    <t>Participer à la prise en main de l'embarcation</t>
  </si>
  <si>
    <t>Module 5 : Installation d’un système d’assistance à la navigation et d’éléments de confort de bord et de gestion de l’énergie (autonomie énergétique)</t>
  </si>
  <si>
    <t>Systèmes installés</t>
  </si>
  <si>
    <t>Sur quels types d'embarcation</t>
  </si>
  <si>
    <t>Poser/Adapter le système complet</t>
  </si>
  <si>
    <t>Paramétrer/Contrôler les performances du système pour valider l’installation</t>
  </si>
  <si>
    <t>Accompagner la prise en main du système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</si>
</sst>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/m/yy"/>
    <numFmt numFmtId="165" formatCode="0.0"/>
    <numFmt numFmtId="166" formatCode="0&quot; &quot;%"/>
    <numFmt numFmtId="167" formatCode="0.00&quot; &quot;%"/>
  </numFmts>
  <fonts count="30">
    <font>
      <sz val="10"/>
      <color rgb="FF000000"/>
      <name val="Liberation Sans"/>
      <family val="2"/>
    </font>
    <font>
      <sz val="10"/>
      <color rgb="FF000000"/>
      <name val="Liberation Sans"/>
      <family val="2"/>
    </font>
    <font>
      <b/>
      <sz val="10"/>
      <color rgb="FF000000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b/>
      <sz val="18"/>
      <color rgb="FF000000"/>
      <name val="Liberation Sans"/>
      <family val="2"/>
    </font>
    <font>
      <b/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000000"/>
      <name val="Times New Roman"/>
      <family val="1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  <font>
      <sz val="12"/>
      <color rgb="FF000000"/>
      <name val="Arial Black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1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9"/>
      <color rgb="FF000000"/>
      <name val="Arial Narrow"/>
      <family val="2"/>
    </font>
    <font>
      <sz val="10"/>
      <color rgb="FF0000FF"/>
      <name val="Arial"/>
      <family val="2"/>
    </font>
    <font>
      <sz val="12"/>
      <color rgb="FF000000"/>
      <name val="Arial2"/>
    </font>
    <font>
      <sz val="9"/>
      <color rgb="FF0000FF"/>
      <name val="Arial"/>
      <family val="2"/>
    </font>
    <font>
      <b/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AFD095"/>
        <bgColor rgb="FFAFD095"/>
      </patternFill>
    </fill>
    <fill>
      <patternFill patternType="solid">
        <fgColor rgb="FFC5E1B4"/>
        <bgColor rgb="FFC5E1B4"/>
      </patternFill>
    </fill>
    <fill>
      <patternFill patternType="solid">
        <fgColor rgb="FFA9D08E"/>
        <bgColor rgb="FFA9D08E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/>
    <xf numFmtId="0" fontId="13" fillId="8" borderId="1" applyNumberForma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0" borderId="0" applyNumberFormat="0" applyBorder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87">
    <xf numFmtId="0" fontId="0" fillId="0" borderId="0" xfId="0"/>
    <xf numFmtId="0" fontId="15" fillId="0" borderId="0" xfId="15" applyFont="1" applyFill="1" applyAlignment="1">
      <alignment horizontal="right" vertical="center" wrapText="1"/>
    </xf>
    <xf numFmtId="0" fontId="16" fillId="0" borderId="5" xfId="0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6" fillId="0" borderId="8" xfId="0" applyFont="1" applyBorder="1" applyAlignment="1">
      <alignment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/>
    <xf numFmtId="0" fontId="19" fillId="11" borderId="5" xfId="0" applyFont="1" applyFill="1" applyBorder="1" applyAlignment="1">
      <alignment horizontal="center" vertical="center" wrapText="1"/>
    </xf>
    <xf numFmtId="0" fontId="19" fillId="11" borderId="6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/>
    </xf>
    <xf numFmtId="0" fontId="20" fillId="0" borderId="5" xfId="0" applyFont="1" applyBorder="1"/>
    <xf numFmtId="0" fontId="20" fillId="0" borderId="6" xfId="0" applyFont="1" applyBorder="1"/>
    <xf numFmtId="0" fontId="21" fillId="0" borderId="0" xfId="0" applyFont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2" fillId="0" borderId="5" xfId="15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justify"/>
    </xf>
    <xf numFmtId="0" fontId="20" fillId="0" borderId="6" xfId="0" applyFont="1" applyBorder="1" applyAlignment="1">
      <alignment horizontal="justify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3" fillId="0" borderId="5" xfId="0" applyFont="1" applyBorder="1" applyAlignment="1">
      <alignment horizontal="right" vertical="center"/>
    </xf>
    <xf numFmtId="0" fontId="0" fillId="0" borderId="5" xfId="0" applyBorder="1"/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0" fillId="0" borderId="0" xfId="0" applyFill="1" applyAlignment="1"/>
    <xf numFmtId="0" fontId="25" fillId="0" borderId="0" xfId="0" applyFont="1" applyFill="1" applyAlignment="1">
      <alignment horizontal="center" vertical="top" wrapText="1"/>
    </xf>
    <xf numFmtId="0" fontId="25" fillId="0" borderId="4" xfId="0" applyFont="1" applyBorder="1" applyAlignment="1">
      <alignment vertical="top" wrapText="1"/>
    </xf>
    <xf numFmtId="0" fontId="25" fillId="0" borderId="5" xfId="0" applyFont="1" applyBorder="1" applyAlignment="1">
      <alignment vertical="top" wrapText="1"/>
    </xf>
    <xf numFmtId="0" fontId="25" fillId="0" borderId="5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top" wrapText="1"/>
    </xf>
    <xf numFmtId="0" fontId="18" fillId="0" borderId="0" xfId="0" applyFont="1" applyFill="1" applyAlignment="1">
      <alignment vertical="center"/>
    </xf>
    <xf numFmtId="0" fontId="25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9" borderId="2" xfId="15" applyFont="1" applyFill="1" applyBorder="1" applyAlignment="1">
      <alignment horizontal="center" vertical="center" wrapText="1"/>
    </xf>
    <xf numFmtId="0" fontId="15" fillId="0" borderId="3" xfId="15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4" xfId="0" applyFont="1" applyFill="1" applyBorder="1" applyAlignment="1">
      <alignment horizontal="left" vertical="top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6" xfId="0" applyFill="1" applyBorder="1"/>
    <xf numFmtId="0" fontId="17" fillId="10" borderId="7" xfId="15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left"/>
    </xf>
    <xf numFmtId="0" fontId="0" fillId="0" borderId="5" xfId="0" applyFill="1" applyBorder="1" applyAlignment="1">
      <alignment horizontal="center" vertical="center"/>
    </xf>
    <xf numFmtId="165" fontId="23" fillId="0" borderId="6" xfId="0" applyNumberFormat="1" applyFont="1" applyFill="1" applyBorder="1" applyAlignment="1">
      <alignment horizontal="right" vertical="center"/>
    </xf>
    <xf numFmtId="0" fontId="0" fillId="0" borderId="10" xfId="0" applyFill="1" applyBorder="1"/>
    <xf numFmtId="0" fontId="23" fillId="0" borderId="6" xfId="0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horizontal="center" vertical="center"/>
    </xf>
    <xf numFmtId="0" fontId="18" fillId="10" borderId="11" xfId="0" applyFont="1" applyFill="1" applyBorder="1" applyAlignment="1">
      <alignment horizontal="center" vertical="center"/>
    </xf>
    <xf numFmtId="0" fontId="0" fillId="0" borderId="11" xfId="0" applyFill="1" applyBorder="1"/>
    <xf numFmtId="0" fontId="18" fillId="10" borderId="4" xfId="0" applyFont="1" applyFill="1" applyBorder="1" applyAlignment="1">
      <alignment horizontal="center" vertical="center" wrapText="1"/>
    </xf>
    <xf numFmtId="0" fontId="18" fillId="10" borderId="6" xfId="0" applyFont="1" applyFill="1" applyBorder="1" applyAlignment="1">
      <alignment horizontal="center" vertical="center"/>
    </xf>
    <xf numFmtId="0" fontId="0" fillId="0" borderId="4" xfId="0" applyFill="1" applyBorder="1"/>
    <xf numFmtId="0" fontId="0" fillId="0" borderId="12" xfId="0" applyFill="1" applyBorder="1"/>
    <xf numFmtId="0" fontId="0" fillId="0" borderId="13" xfId="0" applyFill="1" applyBorder="1"/>
    <xf numFmtId="0" fontId="16" fillId="0" borderId="0" xfId="0" applyFont="1" applyAlignment="1">
      <alignment vertical="center"/>
    </xf>
    <xf numFmtId="0" fontId="17" fillId="0" borderId="0" xfId="15" applyFont="1" applyFill="1" applyAlignment="1">
      <alignment vertical="center" wrapText="1"/>
    </xf>
    <xf numFmtId="0" fontId="2" fillId="9" borderId="14" xfId="0" applyFont="1" applyFill="1" applyBorder="1" applyAlignment="1">
      <alignment horizontal="center"/>
    </xf>
    <xf numFmtId="0" fontId="17" fillId="10" borderId="5" xfId="15" applyFont="1" applyFill="1" applyBorder="1" applyAlignment="1">
      <alignment vertical="center" wrapText="1"/>
    </xf>
    <xf numFmtId="0" fontId="22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2" fontId="0" fillId="0" borderId="7" xfId="0" applyNumberForma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top"/>
    </xf>
    <xf numFmtId="0" fontId="27" fillId="0" borderId="4" xfId="0" applyFont="1" applyFill="1" applyBorder="1" applyAlignment="1">
      <alignment horizontal="left"/>
    </xf>
    <xf numFmtId="0" fontId="0" fillId="0" borderId="4" xfId="0" applyBorder="1"/>
    <xf numFmtId="0" fontId="0" fillId="0" borderId="6" xfId="0" applyBorder="1"/>
    <xf numFmtId="0" fontId="0" fillId="0" borderId="5" xfId="0" applyBorder="1" applyAlignment="1">
      <alignment horizontal="right" vertical="center"/>
    </xf>
    <xf numFmtId="0" fontId="0" fillId="0" borderId="5" xfId="0" applyFill="1" applyBorder="1" applyAlignment="1"/>
    <xf numFmtId="0" fontId="0" fillId="0" borderId="6" xfId="0" applyFill="1" applyBorder="1" applyAlignment="1"/>
    <xf numFmtId="166" fontId="28" fillId="0" borderId="0" xfId="0" applyNumberFormat="1" applyFont="1" applyAlignment="1">
      <alignment horizontal="center" vertical="center"/>
    </xf>
    <xf numFmtId="167" fontId="0" fillId="0" borderId="0" xfId="0" applyNumberFormat="1" applyAlignment="1">
      <alignment horizontal="center"/>
    </xf>
    <xf numFmtId="2" fontId="0" fillId="0" borderId="0" xfId="0" applyNumberFormat="1"/>
    <xf numFmtId="0" fontId="29" fillId="0" borderId="4" xfId="0" applyFont="1" applyBorder="1" applyAlignment="1">
      <alignment horizontal="right" vertical="center"/>
    </xf>
    <xf numFmtId="0" fontId="29" fillId="0" borderId="5" xfId="0" applyFont="1" applyBorder="1" applyAlignment="1">
      <alignment horizontal="right" vertical="center"/>
    </xf>
    <xf numFmtId="0" fontId="29" fillId="0" borderId="6" xfId="0" applyFont="1" applyBorder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15" fillId="0" borderId="0" xfId="15" applyFont="1" applyFill="1" applyAlignment="1">
      <alignment horizontal="center" vertical="center" wrapText="1"/>
    </xf>
    <xf numFmtId="0" fontId="27" fillId="0" borderId="15" xfId="0" applyFont="1" applyFill="1" applyBorder="1" applyAlignment="1">
      <alignment horizontal="left"/>
    </xf>
    <xf numFmtId="0" fontId="27" fillId="0" borderId="0" xfId="0" applyFont="1" applyAlignment="1">
      <alignment horizontal="left"/>
    </xf>
    <xf numFmtId="0" fontId="27" fillId="0" borderId="16" xfId="0" applyFont="1" applyFill="1" applyBorder="1" applyAlignment="1">
      <alignment horizontal="left"/>
    </xf>
    <xf numFmtId="0" fontId="27" fillId="0" borderId="4" xfId="0" applyFont="1" applyBorder="1"/>
    <xf numFmtId="0" fontId="27" fillId="0" borderId="5" xfId="0" applyFont="1" applyBorder="1"/>
  </cellXfs>
  <cellStyles count="20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rmal 2" xfId="15"/>
    <cellStyle name="Note" xfId="1" builtinId="10" customBuiltin="1"/>
    <cellStyle name="Result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sqref="A1:B1"/>
    </sheetView>
  </sheetViews>
  <sheetFormatPr baseColWidth="10" defaultRowHeight="12.75"/>
  <cols>
    <col min="1" max="1" width="88.85546875" customWidth="1"/>
    <col min="2" max="2" width="27" customWidth="1"/>
    <col min="3" max="3" width="11.7109375" customWidth="1"/>
    <col min="4" max="6" width="12.140625" customWidth="1"/>
    <col min="7" max="7" width="7.5703125" customWidth="1"/>
    <col min="8" max="8" width="13.140625" customWidth="1"/>
    <col min="9" max="9" width="13.42578125" customWidth="1"/>
    <col min="10" max="10" width="14.7109375" customWidth="1"/>
    <col min="11" max="19" width="12.140625" customWidth="1"/>
    <col min="20" max="20" width="11.42578125" customWidth="1"/>
  </cols>
  <sheetData>
    <row r="1" spans="1:11" ht="60.6" customHeight="1">
      <c r="A1" s="39" t="s">
        <v>0</v>
      </c>
      <c r="B1" s="39"/>
      <c r="C1" s="40" t="s">
        <v>1</v>
      </c>
      <c r="D1" s="40"/>
      <c r="E1" s="40"/>
      <c r="F1" s="40"/>
      <c r="G1" s="1"/>
      <c r="H1" s="41"/>
      <c r="I1" s="41"/>
      <c r="J1" s="41"/>
      <c r="K1" s="41"/>
    </row>
    <row r="2" spans="1:11">
      <c r="A2" s="42" t="s">
        <v>2</v>
      </c>
      <c r="B2" s="2" t="s">
        <v>3</v>
      </c>
      <c r="C2" s="43">
        <v>2027</v>
      </c>
      <c r="D2" s="43"/>
      <c r="E2" s="43"/>
      <c r="F2" s="43"/>
      <c r="G2" s="3"/>
      <c r="H2" s="41"/>
      <c r="I2" s="41"/>
      <c r="J2" s="41"/>
      <c r="K2" s="41"/>
    </row>
    <row r="3" spans="1:11">
      <c r="A3" s="42"/>
      <c r="B3" s="2" t="s">
        <v>4</v>
      </c>
      <c r="C3" s="43" t="s">
        <v>5</v>
      </c>
      <c r="D3" s="43"/>
      <c r="E3" s="43"/>
      <c r="F3" s="43"/>
      <c r="G3" s="3"/>
      <c r="H3" s="41"/>
      <c r="I3" s="41"/>
      <c r="J3" s="41"/>
      <c r="K3" s="41"/>
    </row>
    <row r="4" spans="1:11">
      <c r="A4" s="42"/>
      <c r="B4" s="2" t="s">
        <v>6</v>
      </c>
      <c r="C4" s="44"/>
      <c r="D4" s="44"/>
      <c r="E4" s="44"/>
      <c r="F4" s="44"/>
      <c r="G4" s="3"/>
      <c r="H4" s="45" t="s">
        <v>7</v>
      </c>
      <c r="I4" s="45" t="s">
        <v>8</v>
      </c>
      <c r="J4" s="45" t="s">
        <v>9</v>
      </c>
      <c r="K4" s="4"/>
    </row>
    <row r="5" spans="1:11">
      <c r="A5" s="42"/>
      <c r="B5" s="46" t="s">
        <v>10</v>
      </c>
      <c r="C5" s="44"/>
      <c r="D5" s="44"/>
      <c r="E5" s="44"/>
      <c r="F5" s="44"/>
      <c r="G5" s="5"/>
      <c r="H5" s="45"/>
      <c r="I5" s="45"/>
      <c r="J5" s="45"/>
      <c r="K5" s="4"/>
    </row>
    <row r="6" spans="1:11">
      <c r="A6" s="42"/>
      <c r="B6" s="46"/>
      <c r="C6" s="44"/>
      <c r="D6" s="44"/>
      <c r="E6" s="44"/>
      <c r="F6" s="44"/>
      <c r="H6" s="45"/>
      <c r="I6" s="45"/>
      <c r="J6" s="45"/>
      <c r="K6" s="4"/>
    </row>
    <row r="7" spans="1:11" ht="36">
      <c r="A7" s="6" t="s">
        <v>11</v>
      </c>
      <c r="B7" s="7"/>
      <c r="C7" s="8" t="s">
        <v>12</v>
      </c>
      <c r="D7" s="8" t="s">
        <v>13</v>
      </c>
      <c r="E7" s="8" t="s">
        <v>14</v>
      </c>
      <c r="F7" s="9" t="s">
        <v>15</v>
      </c>
      <c r="G7" s="10"/>
      <c r="H7" s="45"/>
      <c r="I7" s="45"/>
      <c r="J7" s="45"/>
      <c r="K7" s="4"/>
    </row>
    <row r="8" spans="1:11" ht="15">
      <c r="A8" s="47" t="s">
        <v>16</v>
      </c>
      <c r="B8" s="47"/>
      <c r="C8" s="11"/>
      <c r="D8" s="11"/>
      <c r="E8" s="11"/>
      <c r="F8" s="12"/>
      <c r="G8" s="13" t="str">
        <f t="shared" ref="G8:G16" si="0">IF(COUNTA(C8:F8)&gt;1,"◄",(IF(COUNTA(C8:F8)=0,"!","")))</f>
        <v>!</v>
      </c>
      <c r="H8" s="14">
        <v>3</v>
      </c>
      <c r="I8" s="15">
        <f t="shared" ref="I8:I16" si="1">H8/20*100</f>
        <v>15</v>
      </c>
      <c r="J8" s="16">
        <f t="shared" ref="J8:J16" si="2">IF(F8&lt;&gt;"",1,IF(E8&lt;&gt;"",2/3,IF(D8&lt;&gt;"",1/3,0)))*H8</f>
        <v>0</v>
      </c>
      <c r="K8" s="48" t="str">
        <f>ROUND((J8+J9+J10+J11+J12+J13+J14+J15+J16),1)&amp;"/20"</f>
        <v>0/20</v>
      </c>
    </row>
    <row r="9" spans="1:11" ht="15">
      <c r="A9" s="47" t="s">
        <v>17</v>
      </c>
      <c r="B9" s="47"/>
      <c r="C9" s="11"/>
      <c r="D9" s="11"/>
      <c r="E9" s="11"/>
      <c r="F9" s="12"/>
      <c r="G9" s="13" t="str">
        <f t="shared" si="0"/>
        <v>!</v>
      </c>
      <c r="H9" s="14">
        <v>2</v>
      </c>
      <c r="I9" s="15">
        <f t="shared" si="1"/>
        <v>10</v>
      </c>
      <c r="J9" s="16">
        <f t="shared" si="2"/>
        <v>0</v>
      </c>
      <c r="K9" s="48"/>
    </row>
    <row r="10" spans="1:11" ht="15">
      <c r="A10" s="47" t="s">
        <v>18</v>
      </c>
      <c r="B10" s="47"/>
      <c r="C10" s="11"/>
      <c r="D10" s="11"/>
      <c r="E10" s="11"/>
      <c r="F10" s="12"/>
      <c r="G10" s="13" t="str">
        <f t="shared" si="0"/>
        <v>!</v>
      </c>
      <c r="H10" s="14">
        <v>2</v>
      </c>
      <c r="I10" s="15">
        <f t="shared" si="1"/>
        <v>10</v>
      </c>
      <c r="J10" s="16">
        <f t="shared" si="2"/>
        <v>0</v>
      </c>
      <c r="K10" s="48"/>
    </row>
    <row r="11" spans="1:11" ht="15">
      <c r="A11" s="47" t="s">
        <v>19</v>
      </c>
      <c r="B11" s="47"/>
      <c r="C11" s="11"/>
      <c r="D11" s="11"/>
      <c r="E11" s="11"/>
      <c r="F11" s="12"/>
      <c r="G11" s="13" t="str">
        <f t="shared" si="0"/>
        <v>!</v>
      </c>
      <c r="H11" s="14">
        <v>2</v>
      </c>
      <c r="I11" s="15">
        <f t="shared" si="1"/>
        <v>10</v>
      </c>
      <c r="J11" s="16">
        <f t="shared" si="2"/>
        <v>0</v>
      </c>
      <c r="K11" s="48"/>
    </row>
    <row r="12" spans="1:11" ht="15">
      <c r="A12" s="47" t="s">
        <v>20</v>
      </c>
      <c r="B12" s="47"/>
      <c r="C12" s="11"/>
      <c r="D12" s="11"/>
      <c r="E12" s="11"/>
      <c r="F12" s="12"/>
      <c r="G12" s="13" t="str">
        <f t="shared" si="0"/>
        <v>!</v>
      </c>
      <c r="H12" s="14">
        <v>2</v>
      </c>
      <c r="I12" s="15">
        <f t="shared" si="1"/>
        <v>10</v>
      </c>
      <c r="J12" s="16">
        <f t="shared" si="2"/>
        <v>0</v>
      </c>
      <c r="K12" s="48"/>
    </row>
    <row r="13" spans="1:11" ht="15">
      <c r="A13" s="47" t="s">
        <v>21</v>
      </c>
      <c r="B13" s="47"/>
      <c r="C13" s="11"/>
      <c r="D13" s="11"/>
      <c r="E13" s="11"/>
      <c r="F13" s="12"/>
      <c r="G13" s="13" t="str">
        <f t="shared" si="0"/>
        <v>!</v>
      </c>
      <c r="H13" s="18">
        <v>2</v>
      </c>
      <c r="I13" s="15">
        <f t="shared" si="1"/>
        <v>10</v>
      </c>
      <c r="J13" s="16">
        <f t="shared" si="2"/>
        <v>0</v>
      </c>
      <c r="K13" s="48"/>
    </row>
    <row r="14" spans="1:11" ht="15">
      <c r="A14" s="47" t="s">
        <v>22</v>
      </c>
      <c r="B14" s="47"/>
      <c r="C14" s="11"/>
      <c r="D14" s="11"/>
      <c r="E14" s="11"/>
      <c r="F14" s="12"/>
      <c r="G14" s="13" t="str">
        <f t="shared" si="0"/>
        <v>!</v>
      </c>
      <c r="H14" s="14">
        <v>2</v>
      </c>
      <c r="I14" s="15">
        <f t="shared" si="1"/>
        <v>10</v>
      </c>
      <c r="J14" s="16">
        <f t="shared" si="2"/>
        <v>0</v>
      </c>
      <c r="K14" s="48"/>
    </row>
    <row r="15" spans="1:11" ht="15">
      <c r="A15" s="47" t="s">
        <v>23</v>
      </c>
      <c r="B15" s="47"/>
      <c r="C15" s="19"/>
      <c r="D15" s="19"/>
      <c r="E15" s="19"/>
      <c r="F15" s="20"/>
      <c r="G15" s="13" t="str">
        <f t="shared" si="0"/>
        <v>!</v>
      </c>
      <c r="H15" s="14">
        <v>3</v>
      </c>
      <c r="I15" s="15">
        <f t="shared" si="1"/>
        <v>15</v>
      </c>
      <c r="J15" s="16">
        <f t="shared" si="2"/>
        <v>0</v>
      </c>
      <c r="K15" s="48"/>
    </row>
    <row r="16" spans="1:11" ht="15">
      <c r="A16" s="47" t="s">
        <v>24</v>
      </c>
      <c r="B16" s="47"/>
      <c r="C16" s="19"/>
      <c r="D16" s="19"/>
      <c r="E16" s="19"/>
      <c r="F16" s="20"/>
      <c r="G16" s="13" t="str">
        <f t="shared" si="0"/>
        <v>!</v>
      </c>
      <c r="H16" s="14">
        <v>2</v>
      </c>
      <c r="I16" s="17">
        <f t="shared" si="1"/>
        <v>10</v>
      </c>
      <c r="J16" s="16">
        <f t="shared" si="2"/>
        <v>0</v>
      </c>
      <c r="K16" s="48"/>
    </row>
    <row r="17" spans="1:15" ht="25.5" customHeight="1">
      <c r="A17" s="21"/>
      <c r="B17" s="22"/>
      <c r="C17" s="23" t="s">
        <v>25</v>
      </c>
      <c r="D17" s="24"/>
      <c r="E17" s="49" t="str">
        <f>K8</f>
        <v>0/20</v>
      </c>
      <c r="F17" s="49"/>
      <c r="G17" s="50"/>
      <c r="H17" s="50"/>
      <c r="I17" s="25"/>
      <c r="N17" s="4"/>
      <c r="O17" s="4"/>
    </row>
    <row r="18" spans="1:15" ht="25.5" customHeight="1">
      <c r="A18" s="21"/>
      <c r="B18" s="22"/>
      <c r="C18" s="23" t="s">
        <v>26</v>
      </c>
      <c r="D18" s="24"/>
      <c r="E18" s="51" t="s">
        <v>27</v>
      </c>
      <c r="F18" s="51"/>
      <c r="I18" s="26"/>
      <c r="N18" s="4"/>
      <c r="O18" s="4"/>
    </row>
    <row r="19" spans="1:15" ht="25.5" customHeight="1">
      <c r="A19" s="52" t="s">
        <v>28</v>
      </c>
      <c r="B19" s="52"/>
      <c r="C19" s="52"/>
      <c r="D19" s="52"/>
      <c r="E19" s="52"/>
      <c r="F19" s="52"/>
      <c r="G19" s="27"/>
      <c r="H19" s="27"/>
      <c r="I19" s="27"/>
      <c r="J19" s="27"/>
      <c r="O19" s="4"/>
    </row>
    <row r="20" spans="1:15">
      <c r="A20" s="53" t="s">
        <v>29</v>
      </c>
      <c r="B20" s="53"/>
      <c r="C20" s="53"/>
      <c r="D20" s="53"/>
      <c r="E20" s="53"/>
      <c r="F20" s="53"/>
      <c r="H20" s="28"/>
      <c r="I20" s="28"/>
      <c r="M20" s="4"/>
      <c r="O20" s="4"/>
    </row>
    <row r="21" spans="1:15" ht="40.5" customHeight="1">
      <c r="A21" s="54"/>
      <c r="B21" s="54"/>
      <c r="C21" s="54"/>
      <c r="D21" s="54"/>
      <c r="E21" s="54"/>
      <c r="F21" s="54"/>
      <c r="H21" s="29"/>
      <c r="I21" s="29"/>
      <c r="M21" s="4"/>
      <c r="O21" s="4"/>
    </row>
    <row r="22" spans="1:15" ht="13.5">
      <c r="A22" s="30"/>
      <c r="B22" s="31"/>
      <c r="C22" s="31"/>
      <c r="D22" s="31"/>
      <c r="E22" s="32"/>
      <c r="F22" s="33"/>
      <c r="H22" s="34"/>
      <c r="I22" s="34"/>
      <c r="J22" s="35"/>
      <c r="O22" s="4"/>
    </row>
    <row r="23" spans="1:15">
      <c r="A23" s="55" t="s">
        <v>30</v>
      </c>
      <c r="B23" s="55"/>
      <c r="C23" s="55"/>
      <c r="D23" s="56" t="s">
        <v>31</v>
      </c>
      <c r="E23" s="56"/>
      <c r="F23" s="56"/>
      <c r="H23" s="28"/>
      <c r="I23" s="28"/>
      <c r="J23" s="36"/>
      <c r="O23" s="4"/>
    </row>
    <row r="24" spans="1:15">
      <c r="A24" s="57"/>
      <c r="B24" s="57"/>
      <c r="C24" s="57"/>
      <c r="D24" s="44"/>
      <c r="E24" s="44"/>
      <c r="F24" s="44"/>
      <c r="H24" s="28"/>
      <c r="I24" s="28"/>
      <c r="J24" s="37"/>
      <c r="O24" s="4"/>
    </row>
    <row r="25" spans="1:15">
      <c r="A25" s="57"/>
      <c r="B25" s="57"/>
      <c r="C25" s="57"/>
      <c r="D25" s="44"/>
      <c r="E25" s="44"/>
      <c r="F25" s="44"/>
      <c r="H25" s="28"/>
      <c r="I25" s="28"/>
      <c r="J25" s="38"/>
      <c r="O25" s="4"/>
    </row>
    <row r="26" spans="1:15" ht="13.5" thickBot="1">
      <c r="A26" s="58"/>
      <c r="B26" s="58"/>
      <c r="C26" s="58"/>
      <c r="D26" s="59"/>
      <c r="E26" s="59"/>
      <c r="F26" s="59"/>
      <c r="I26" s="38"/>
      <c r="J26" s="38"/>
      <c r="O26" s="4"/>
    </row>
  </sheetData>
  <mergeCells count="40">
    <mergeCell ref="A26:C26"/>
    <mergeCell ref="D26:F26"/>
    <mergeCell ref="A23:C23"/>
    <mergeCell ref="D23:F23"/>
    <mergeCell ref="A24:C24"/>
    <mergeCell ref="D24:F24"/>
    <mergeCell ref="A25:C25"/>
    <mergeCell ref="D25:F25"/>
    <mergeCell ref="E17:F17"/>
    <mergeCell ref="G17:H17"/>
    <mergeCell ref="E18:F18"/>
    <mergeCell ref="A19:F19"/>
    <mergeCell ref="A20:F20"/>
    <mergeCell ref="A21:F21"/>
    <mergeCell ref="A8:B8"/>
    <mergeCell ref="K8:K16"/>
    <mergeCell ref="A9:B9"/>
    <mergeCell ref="A10:B10"/>
    <mergeCell ref="A11:B11"/>
    <mergeCell ref="A12:B12"/>
    <mergeCell ref="A13:B13"/>
    <mergeCell ref="A14:B14"/>
    <mergeCell ref="A15:B15"/>
    <mergeCell ref="A16:B16"/>
    <mergeCell ref="C4:F4"/>
    <mergeCell ref="H4:H7"/>
    <mergeCell ref="I4:I7"/>
    <mergeCell ref="J4:J7"/>
    <mergeCell ref="B5:B6"/>
    <mergeCell ref="C5:F6"/>
    <mergeCell ref="A1:B1"/>
    <mergeCell ref="C1:F1"/>
    <mergeCell ref="H1:K1"/>
    <mergeCell ref="A2:A6"/>
    <mergeCell ref="C2:F2"/>
    <mergeCell ref="H2:I2"/>
    <mergeCell ref="J2:K2"/>
    <mergeCell ref="C3:F3"/>
    <mergeCell ref="H3:I3"/>
    <mergeCell ref="J3:K3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/>
  </sheetViews>
  <sheetFormatPr baseColWidth="10" defaultRowHeight="12.75"/>
  <cols>
    <col min="1" max="1" width="88.85546875" customWidth="1"/>
    <col min="2" max="2" width="27" customWidth="1"/>
    <col min="3" max="3" width="11.7109375" customWidth="1"/>
    <col min="4" max="6" width="12.140625" customWidth="1"/>
    <col min="7" max="7" width="7.5703125" customWidth="1"/>
    <col min="8" max="8" width="13.140625" customWidth="1"/>
    <col min="9" max="9" width="13.42578125" customWidth="1"/>
    <col min="10" max="10" width="14.7109375" customWidth="1"/>
    <col min="11" max="19" width="12.140625" customWidth="1"/>
    <col min="20" max="20" width="11.42578125" customWidth="1"/>
  </cols>
  <sheetData>
    <row r="1" spans="1:11" ht="60.6" customHeight="1">
      <c r="A1" s="39" t="s">
        <v>0</v>
      </c>
      <c r="B1" s="39"/>
      <c r="C1" s="40" t="s">
        <v>32</v>
      </c>
      <c r="D1" s="40"/>
      <c r="E1" s="40"/>
      <c r="F1" s="40"/>
      <c r="G1" s="1"/>
      <c r="H1" s="41"/>
      <c r="I1" s="41"/>
      <c r="J1" s="41"/>
      <c r="K1" s="41"/>
    </row>
    <row r="2" spans="1:11">
      <c r="A2" s="42" t="s">
        <v>2</v>
      </c>
      <c r="B2" s="2" t="s">
        <v>3</v>
      </c>
      <c r="C2" s="43">
        <v>2027</v>
      </c>
      <c r="D2" s="43"/>
      <c r="E2" s="43"/>
      <c r="F2" s="43"/>
      <c r="G2" s="3"/>
      <c r="H2" s="41"/>
      <c r="I2" s="41"/>
      <c r="J2" s="41"/>
      <c r="K2" s="41"/>
    </row>
    <row r="3" spans="1:11">
      <c r="A3" s="42"/>
      <c r="B3" s="2" t="s">
        <v>4</v>
      </c>
      <c r="C3" s="43" t="s">
        <v>5</v>
      </c>
      <c r="D3" s="43"/>
      <c r="E3" s="43"/>
      <c r="F3" s="43"/>
      <c r="G3" s="3"/>
      <c r="H3" s="41"/>
      <c r="I3" s="41"/>
      <c r="J3" s="41"/>
      <c r="K3" s="41"/>
    </row>
    <row r="4" spans="1:11" ht="12.75" customHeight="1">
      <c r="A4" s="42"/>
      <c r="B4" s="2" t="s">
        <v>6</v>
      </c>
      <c r="C4" s="44"/>
      <c r="D4" s="44"/>
      <c r="E4" s="44"/>
      <c r="F4" s="44"/>
      <c r="G4" s="3"/>
      <c r="K4" s="4"/>
    </row>
    <row r="5" spans="1:11" ht="12.75" customHeight="1">
      <c r="A5" s="42"/>
      <c r="B5" s="46" t="s">
        <v>10</v>
      </c>
      <c r="C5" s="44"/>
      <c r="D5" s="44"/>
      <c r="E5" s="44"/>
      <c r="F5" s="44"/>
      <c r="G5" s="60"/>
      <c r="H5" s="61"/>
      <c r="I5" s="61"/>
      <c r="J5" s="61"/>
      <c r="K5" s="4"/>
    </row>
    <row r="6" spans="1:11" ht="12.75" customHeight="1">
      <c r="A6" s="42"/>
      <c r="B6" s="46"/>
      <c r="C6" s="44"/>
      <c r="D6" s="44"/>
      <c r="E6" s="44"/>
      <c r="F6" s="44"/>
      <c r="H6" s="61"/>
      <c r="I6" s="61"/>
      <c r="J6" s="61"/>
      <c r="K6" s="4"/>
    </row>
    <row r="7" spans="1:11" ht="12.75" customHeight="1">
      <c r="A7" s="67" t="s">
        <v>33</v>
      </c>
      <c r="B7" s="67"/>
      <c r="C7" s="67"/>
      <c r="D7" s="67"/>
      <c r="E7" s="67"/>
      <c r="F7" s="67"/>
      <c r="H7" s="61"/>
      <c r="I7" s="61"/>
      <c r="J7" s="61"/>
      <c r="K7" s="4"/>
    </row>
    <row r="8" spans="1:11" ht="12.75" customHeight="1">
      <c r="A8" s="67"/>
      <c r="B8" s="67"/>
      <c r="C8" s="67"/>
      <c r="D8" s="67"/>
      <c r="E8" s="67"/>
      <c r="F8" s="67"/>
      <c r="H8" s="61"/>
      <c r="I8" s="61"/>
      <c r="J8" s="61"/>
      <c r="K8" s="4"/>
    </row>
    <row r="9" spans="1:11" ht="12.75" customHeight="1">
      <c r="A9" s="67"/>
      <c r="B9" s="67"/>
      <c r="C9" s="67"/>
      <c r="D9" s="67"/>
      <c r="E9" s="67"/>
      <c r="F9" s="67"/>
      <c r="H9" s="61"/>
      <c r="I9" s="61"/>
      <c r="J9" s="61"/>
      <c r="K9" s="4"/>
    </row>
    <row r="10" spans="1:11" ht="12.75" customHeight="1">
      <c r="A10" s="67" t="s">
        <v>34</v>
      </c>
      <c r="B10" s="67"/>
      <c r="C10" s="67"/>
      <c r="D10" s="67"/>
      <c r="E10" s="67"/>
      <c r="F10" s="67"/>
      <c r="H10" s="61"/>
      <c r="I10" s="61"/>
      <c r="J10" s="61"/>
      <c r="K10" s="4"/>
    </row>
    <row r="11" spans="1:11" ht="12.75" customHeight="1">
      <c r="A11" s="67"/>
      <c r="B11" s="67"/>
      <c r="C11" s="67"/>
      <c r="D11" s="67"/>
      <c r="E11" s="67"/>
      <c r="F11" s="67"/>
      <c r="H11" s="61"/>
      <c r="I11" s="61"/>
      <c r="J11" s="61"/>
      <c r="K11" s="4"/>
    </row>
    <row r="12" spans="1:11" ht="12.75" customHeight="1">
      <c r="A12" s="67"/>
      <c r="B12" s="67"/>
      <c r="C12" s="67"/>
      <c r="D12" s="67"/>
      <c r="E12" s="67"/>
      <c r="F12" s="67"/>
      <c r="H12" s="61"/>
      <c r="I12" s="61"/>
      <c r="J12" s="61"/>
      <c r="K12" s="4"/>
    </row>
    <row r="13" spans="1:11" ht="45">
      <c r="A13" s="42" t="s">
        <v>11</v>
      </c>
      <c r="B13" s="42"/>
      <c r="C13" s="8" t="s">
        <v>12</v>
      </c>
      <c r="D13" s="8" t="s">
        <v>13</v>
      </c>
      <c r="E13" s="8" t="s">
        <v>14</v>
      </c>
      <c r="F13" s="9" t="s">
        <v>15</v>
      </c>
      <c r="G13" s="62"/>
      <c r="H13" s="63" t="s">
        <v>7</v>
      </c>
      <c r="I13" s="63" t="s">
        <v>8</v>
      </c>
      <c r="J13" s="63" t="s">
        <v>9</v>
      </c>
      <c r="K13" s="4"/>
    </row>
    <row r="14" spans="1:11" ht="15">
      <c r="A14" s="68" t="s">
        <v>35</v>
      </c>
      <c r="B14" s="68"/>
      <c r="C14" s="11"/>
      <c r="D14" s="11"/>
      <c r="E14" s="11"/>
      <c r="F14" s="12"/>
      <c r="G14" s="13" t="str">
        <f>IF(COUNTA(C14:F14)&gt;1,"◄",(IF(COUNTA(C14:F14)=0,"!","")))</f>
        <v>!</v>
      </c>
      <c r="H14" s="64">
        <v>3</v>
      </c>
      <c r="I14" s="65">
        <f>H14/20*100</f>
        <v>15</v>
      </c>
      <c r="J14" s="66">
        <f>IF(F14&lt;&gt;"",1,IF(E14&lt;&gt;"",2/3,IF(D14&lt;&gt;"",1/3,0)))*H14</f>
        <v>0</v>
      </c>
      <c r="K14" s="48" t="str">
        <f>ROUND((J14+J15+J16+J17),1)&amp;"/20"</f>
        <v>0/20</v>
      </c>
    </row>
    <row r="15" spans="1:11" ht="15">
      <c r="A15" s="68" t="s">
        <v>36</v>
      </c>
      <c r="B15" s="68"/>
      <c r="C15" s="11"/>
      <c r="D15" s="11"/>
      <c r="E15" s="11"/>
      <c r="F15" s="12"/>
      <c r="G15" s="13" t="str">
        <f>IF(COUNTA(C15:F15)&gt;1,"◄",(IF(COUNTA(C15:F15)=0,"!","")))</f>
        <v>!</v>
      </c>
      <c r="H15" s="14">
        <v>9</v>
      </c>
      <c r="I15" s="15">
        <f>H15/20*100</f>
        <v>45</v>
      </c>
      <c r="J15" s="16">
        <f>IF(F15&lt;&gt;"",1,IF(E15&lt;&gt;"",2/3,IF(D15&lt;&gt;"",1/3,0)))*H15</f>
        <v>0</v>
      </c>
      <c r="K15" s="48"/>
    </row>
    <row r="16" spans="1:11" ht="15">
      <c r="A16" s="68" t="s">
        <v>37</v>
      </c>
      <c r="B16" s="68"/>
      <c r="C16" s="11"/>
      <c r="D16" s="11"/>
      <c r="E16" s="11"/>
      <c r="F16" s="12"/>
      <c r="G16" s="13" t="str">
        <f>IF(COUNTA(C16:F16)&gt;1,"◄",(IF(COUNTA(C16:F16)=0,"!","")))</f>
        <v>!</v>
      </c>
      <c r="H16" s="14">
        <v>5</v>
      </c>
      <c r="I16" s="15">
        <f>H16/20*100</f>
        <v>25</v>
      </c>
      <c r="J16" s="16">
        <f>IF(F16&lt;&gt;"",1,IF(E16&lt;&gt;"",2/3,IF(D16&lt;&gt;"",1/3,0)))*H16</f>
        <v>0</v>
      </c>
      <c r="K16" s="48"/>
    </row>
    <row r="17" spans="1:15" ht="15">
      <c r="A17" s="68" t="s">
        <v>38</v>
      </c>
      <c r="B17" s="68"/>
      <c r="C17" s="11"/>
      <c r="D17" s="11"/>
      <c r="E17" s="11"/>
      <c r="F17" s="12"/>
      <c r="G17" s="13" t="str">
        <f>IF(COUNTA(C17:F17)&gt;1,"◄",(IF(COUNTA(C17:F17)=0,"!","")))</f>
        <v>!</v>
      </c>
      <c r="H17" s="14">
        <v>3</v>
      </c>
      <c r="I17" s="15">
        <f>H17/20*100</f>
        <v>15</v>
      </c>
      <c r="J17" s="16">
        <f>IF(F17&lt;&gt;"",1,IF(E17&lt;&gt;"",2/3,IF(D17&lt;&gt;"",1/3,0)))*H17</f>
        <v>0</v>
      </c>
      <c r="K17" s="48"/>
    </row>
    <row r="18" spans="1:15" ht="25.5" customHeight="1">
      <c r="A18" s="21"/>
      <c r="B18" s="22"/>
      <c r="C18" s="23" t="s">
        <v>25</v>
      </c>
      <c r="D18" s="24"/>
      <c r="E18" s="49" t="str">
        <f>K14</f>
        <v>0/20</v>
      </c>
      <c r="F18" s="49"/>
      <c r="G18" s="50"/>
      <c r="H18" s="50"/>
      <c r="I18" s="25"/>
      <c r="N18" s="4"/>
      <c r="O18" s="4"/>
    </row>
    <row r="19" spans="1:15" ht="25.5" customHeight="1">
      <c r="A19" s="21"/>
      <c r="B19" s="22"/>
      <c r="C19" s="23" t="s">
        <v>26</v>
      </c>
      <c r="D19" s="24"/>
      <c r="E19" s="51" t="s">
        <v>27</v>
      </c>
      <c r="F19" s="51"/>
      <c r="I19" s="26"/>
      <c r="N19" s="4"/>
      <c r="O19" s="4"/>
    </row>
    <row r="20" spans="1:15" ht="25.5" customHeight="1">
      <c r="A20" s="52" t="s">
        <v>28</v>
      </c>
      <c r="B20" s="52"/>
      <c r="C20" s="52"/>
      <c r="D20" s="52"/>
      <c r="E20" s="52"/>
      <c r="F20" s="52"/>
      <c r="G20" s="27"/>
      <c r="H20" s="27"/>
      <c r="I20" s="27"/>
      <c r="J20" s="27"/>
      <c r="O20" s="4"/>
    </row>
    <row r="21" spans="1:15">
      <c r="A21" s="53" t="s">
        <v>29</v>
      </c>
      <c r="B21" s="53"/>
      <c r="C21" s="53"/>
      <c r="D21" s="53"/>
      <c r="E21" s="53"/>
      <c r="F21" s="53"/>
      <c r="H21" s="28"/>
      <c r="I21" s="28"/>
      <c r="M21" s="4"/>
      <c r="O21" s="4"/>
    </row>
    <row r="22" spans="1:15" ht="40.5" customHeight="1">
      <c r="A22" s="54"/>
      <c r="B22" s="54"/>
      <c r="C22" s="54"/>
      <c r="D22" s="54"/>
      <c r="E22" s="54"/>
      <c r="F22" s="54"/>
      <c r="H22" s="29"/>
      <c r="I22" s="29"/>
      <c r="M22" s="4"/>
      <c r="O22" s="4"/>
    </row>
    <row r="23" spans="1:15" ht="13.5">
      <c r="A23" s="30"/>
      <c r="B23" s="31"/>
      <c r="C23" s="31"/>
      <c r="D23" s="31"/>
      <c r="E23" s="32"/>
      <c r="F23" s="33"/>
      <c r="H23" s="34"/>
      <c r="I23" s="34"/>
      <c r="J23" s="35"/>
      <c r="O23" s="4"/>
    </row>
    <row r="24" spans="1:15">
      <c r="A24" s="55" t="s">
        <v>30</v>
      </c>
      <c r="B24" s="55"/>
      <c r="C24" s="55"/>
      <c r="D24" s="56" t="s">
        <v>31</v>
      </c>
      <c r="E24" s="56"/>
      <c r="F24" s="56"/>
      <c r="H24" s="28"/>
      <c r="I24" s="28"/>
      <c r="J24" s="36"/>
      <c r="O24" s="4"/>
    </row>
    <row r="25" spans="1:15">
      <c r="A25" s="57"/>
      <c r="B25" s="57"/>
      <c r="C25" s="57"/>
      <c r="D25" s="44"/>
      <c r="E25" s="44"/>
      <c r="F25" s="44"/>
      <c r="H25" s="28"/>
      <c r="I25" s="28"/>
      <c r="J25" s="37"/>
      <c r="O25" s="4"/>
    </row>
    <row r="26" spans="1:15">
      <c r="A26" s="57"/>
      <c r="B26" s="57"/>
      <c r="C26" s="57"/>
      <c r="D26" s="44"/>
      <c r="E26" s="44"/>
      <c r="F26" s="44"/>
      <c r="H26" s="28"/>
      <c r="I26" s="28"/>
      <c r="J26" s="38"/>
      <c r="O26" s="4"/>
    </row>
    <row r="27" spans="1:15" ht="13.5" thickBot="1">
      <c r="A27" s="58"/>
      <c r="B27" s="58"/>
      <c r="C27" s="58"/>
      <c r="D27" s="59"/>
      <c r="E27" s="59"/>
      <c r="F27" s="59"/>
      <c r="I27" s="38"/>
      <c r="J27" s="38"/>
      <c r="O27" s="4"/>
    </row>
  </sheetData>
  <mergeCells count="35">
    <mergeCell ref="A25:C25"/>
    <mergeCell ref="D25:F25"/>
    <mergeCell ref="A26:C26"/>
    <mergeCell ref="D26:F26"/>
    <mergeCell ref="A27:C27"/>
    <mergeCell ref="D27:F27"/>
    <mergeCell ref="E19:F19"/>
    <mergeCell ref="A20:F20"/>
    <mergeCell ref="A21:F21"/>
    <mergeCell ref="A22:F22"/>
    <mergeCell ref="A24:C24"/>
    <mergeCell ref="D24:F24"/>
    <mergeCell ref="A14:B14"/>
    <mergeCell ref="K14:K17"/>
    <mergeCell ref="A15:B15"/>
    <mergeCell ref="A16:B16"/>
    <mergeCell ref="A17:B17"/>
    <mergeCell ref="E18:F18"/>
    <mergeCell ref="G18:H18"/>
    <mergeCell ref="C4:F4"/>
    <mergeCell ref="B5:B6"/>
    <mergeCell ref="C5:F6"/>
    <mergeCell ref="A7:F9"/>
    <mergeCell ref="A10:F12"/>
    <mergeCell ref="A13:B13"/>
    <mergeCell ref="A1:B1"/>
    <mergeCell ref="C1:F1"/>
    <mergeCell ref="H1:K1"/>
    <mergeCell ref="A2:A6"/>
    <mergeCell ref="C2:F2"/>
    <mergeCell ref="H2:I2"/>
    <mergeCell ref="J2:K2"/>
    <mergeCell ref="C3:F3"/>
    <mergeCell ref="H3:I3"/>
    <mergeCell ref="J3:K3"/>
  </mergeCells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/>
  </sheetViews>
  <sheetFormatPr baseColWidth="10" defaultRowHeight="12.75"/>
  <cols>
    <col min="1" max="1" width="88.85546875" customWidth="1"/>
    <col min="2" max="2" width="27" customWidth="1"/>
    <col min="3" max="3" width="11.7109375" customWidth="1"/>
    <col min="4" max="6" width="12.140625" customWidth="1"/>
    <col min="7" max="7" width="7.5703125" customWidth="1"/>
    <col min="8" max="8" width="13.140625" customWidth="1"/>
    <col min="9" max="9" width="13.42578125" customWidth="1"/>
    <col min="10" max="10" width="14.7109375" customWidth="1"/>
    <col min="11" max="19" width="12.140625" customWidth="1"/>
    <col min="20" max="20" width="11.42578125" customWidth="1"/>
  </cols>
  <sheetData>
    <row r="1" spans="1:19" ht="94.5" customHeight="1">
      <c r="A1" s="39" t="s">
        <v>0</v>
      </c>
      <c r="B1" s="39"/>
      <c r="C1" s="40" t="s">
        <v>39</v>
      </c>
      <c r="D1" s="40"/>
      <c r="E1" s="40"/>
      <c r="F1" s="40"/>
      <c r="G1" s="1"/>
      <c r="H1" s="41"/>
      <c r="I1" s="41"/>
      <c r="J1" s="41"/>
      <c r="K1" s="41"/>
    </row>
    <row r="2" spans="1:19">
      <c r="A2" s="42" t="s">
        <v>2</v>
      </c>
      <c r="B2" s="2" t="s">
        <v>3</v>
      </c>
      <c r="C2" s="43">
        <v>2027</v>
      </c>
      <c r="D2" s="43"/>
      <c r="E2" s="43"/>
      <c r="F2" s="43"/>
      <c r="G2" s="3"/>
      <c r="H2" s="41"/>
      <c r="I2" s="41"/>
      <c r="J2" s="41"/>
      <c r="K2" s="41"/>
    </row>
    <row r="3" spans="1:19">
      <c r="A3" s="42"/>
      <c r="B3" s="2" t="s">
        <v>4</v>
      </c>
      <c r="C3" s="43" t="s">
        <v>5</v>
      </c>
      <c r="D3" s="43"/>
      <c r="E3" s="43"/>
      <c r="F3" s="43"/>
      <c r="G3" s="3"/>
      <c r="H3" s="41"/>
      <c r="I3" s="41"/>
      <c r="J3" s="41"/>
      <c r="K3" s="41"/>
    </row>
    <row r="4" spans="1:19">
      <c r="A4" s="42"/>
      <c r="B4" s="2" t="s">
        <v>6</v>
      </c>
      <c r="C4" s="44"/>
      <c r="D4" s="44"/>
      <c r="E4" s="44"/>
      <c r="F4" s="44"/>
      <c r="G4" s="3"/>
      <c r="H4" s="45" t="s">
        <v>7</v>
      </c>
      <c r="I4" s="45" t="s">
        <v>8</v>
      </c>
      <c r="J4" s="45" t="s">
        <v>9</v>
      </c>
      <c r="K4" s="4"/>
    </row>
    <row r="5" spans="1:19">
      <c r="A5" s="42"/>
      <c r="B5" s="46" t="s">
        <v>10</v>
      </c>
      <c r="C5" s="44"/>
      <c r="D5" s="44"/>
      <c r="E5" s="44"/>
      <c r="F5" s="44"/>
      <c r="G5" s="5"/>
      <c r="H5" s="45"/>
      <c r="I5" s="45"/>
      <c r="J5" s="45"/>
      <c r="K5" s="4"/>
    </row>
    <row r="6" spans="1:19">
      <c r="A6" s="42"/>
      <c r="B6" s="46"/>
      <c r="C6" s="44"/>
      <c r="D6" s="44"/>
      <c r="E6" s="44"/>
      <c r="F6" s="44"/>
      <c r="H6" s="45"/>
      <c r="I6" s="45"/>
      <c r="J6" s="45"/>
      <c r="K6" s="4"/>
    </row>
    <row r="7" spans="1:19" ht="36">
      <c r="A7" s="42" t="s">
        <v>11</v>
      </c>
      <c r="B7" s="42"/>
      <c r="C7" s="8" t="s">
        <v>12</v>
      </c>
      <c r="D7" s="8" t="s">
        <v>13</v>
      </c>
      <c r="E7" s="8" t="s">
        <v>14</v>
      </c>
      <c r="F7" s="9" t="s">
        <v>15</v>
      </c>
      <c r="G7" s="10"/>
      <c r="H7" s="45"/>
      <c r="I7" s="45"/>
      <c r="J7" s="45"/>
      <c r="K7" s="4"/>
    </row>
    <row r="8" spans="1:19" ht="15">
      <c r="A8" s="68" t="s">
        <v>40</v>
      </c>
      <c r="B8" s="68"/>
      <c r="C8" s="11"/>
      <c r="D8" s="11"/>
      <c r="E8" s="11"/>
      <c r="F8" s="12"/>
      <c r="G8" s="13" t="str">
        <f t="shared" ref="G8:G13" si="0">IF(COUNTA(C8:F8)&gt;1,"◄",(IF(COUNTA(C8:F8)=0,"!","")))</f>
        <v>!</v>
      </c>
      <c r="H8" s="14">
        <v>3</v>
      </c>
      <c r="I8" s="15">
        <f t="shared" ref="I8:I13" si="1">H8/20*100</f>
        <v>15</v>
      </c>
      <c r="J8" s="16">
        <f t="shared" ref="J8:J13" si="2">IF(F8&lt;&gt;"",1,IF(E8&lt;&gt;"",2/3,IF(D8&lt;&gt;"",1/3,0)))*H8</f>
        <v>0</v>
      </c>
      <c r="K8" s="48" t="str">
        <f>ROUND((J8+J9+J10+J11+J12+J13),1)&amp;"/20"</f>
        <v>0/20</v>
      </c>
    </row>
    <row r="9" spans="1:19" ht="15">
      <c r="A9" s="68" t="s">
        <v>41</v>
      </c>
      <c r="B9" s="68"/>
      <c r="C9" s="11"/>
      <c r="D9" s="11"/>
      <c r="E9" s="11"/>
      <c r="F9" s="12"/>
      <c r="G9" s="13" t="str">
        <f t="shared" si="0"/>
        <v>!</v>
      </c>
      <c r="H9" s="14">
        <v>7</v>
      </c>
      <c r="I9" s="15">
        <f t="shared" si="1"/>
        <v>35</v>
      </c>
      <c r="J9" s="16">
        <f t="shared" si="2"/>
        <v>0</v>
      </c>
      <c r="K9" s="48"/>
    </row>
    <row r="10" spans="1:19" ht="15">
      <c r="A10" s="68" t="s">
        <v>42</v>
      </c>
      <c r="B10" s="68"/>
      <c r="C10" s="11"/>
      <c r="D10" s="11"/>
      <c r="E10" s="11"/>
      <c r="F10" s="12"/>
      <c r="G10" s="13" t="str">
        <f t="shared" si="0"/>
        <v>!</v>
      </c>
      <c r="H10" s="14">
        <v>3</v>
      </c>
      <c r="I10" s="15">
        <f t="shared" si="1"/>
        <v>15</v>
      </c>
      <c r="J10" s="16">
        <f t="shared" si="2"/>
        <v>0</v>
      </c>
      <c r="K10" s="48"/>
    </row>
    <row r="11" spans="1:19" ht="15">
      <c r="A11" s="68" t="s">
        <v>43</v>
      </c>
      <c r="B11" s="68"/>
      <c r="C11" s="11"/>
      <c r="D11" s="11"/>
      <c r="E11" s="11"/>
      <c r="F11" s="12"/>
      <c r="G11" s="13" t="str">
        <f t="shared" si="0"/>
        <v>!</v>
      </c>
      <c r="H11" s="14">
        <v>3</v>
      </c>
      <c r="I11" s="15">
        <f t="shared" si="1"/>
        <v>15</v>
      </c>
      <c r="J11" s="16">
        <f t="shared" si="2"/>
        <v>0</v>
      </c>
      <c r="K11" s="48"/>
    </row>
    <row r="12" spans="1:19" ht="15">
      <c r="A12" s="68" t="s">
        <v>44</v>
      </c>
      <c r="B12" s="68"/>
      <c r="C12" s="11"/>
      <c r="D12" s="11"/>
      <c r="E12" s="11"/>
      <c r="F12" s="12"/>
      <c r="G12" s="13" t="str">
        <f t="shared" si="0"/>
        <v>!</v>
      </c>
      <c r="H12" s="14">
        <v>2</v>
      </c>
      <c r="I12" s="15">
        <f t="shared" si="1"/>
        <v>10</v>
      </c>
      <c r="J12" s="16">
        <f t="shared" si="2"/>
        <v>0</v>
      </c>
      <c r="K12" s="48"/>
    </row>
    <row r="13" spans="1:19" ht="15">
      <c r="A13" s="68" t="s">
        <v>45</v>
      </c>
      <c r="B13" s="68"/>
      <c r="C13" s="11"/>
      <c r="D13" s="11"/>
      <c r="E13" s="11"/>
      <c r="F13" s="12"/>
      <c r="G13" s="13" t="str">
        <f t="shared" si="0"/>
        <v>!</v>
      </c>
      <c r="H13" s="18">
        <v>2</v>
      </c>
      <c r="I13" s="15">
        <f t="shared" si="1"/>
        <v>10</v>
      </c>
      <c r="J13" s="16">
        <f t="shared" si="2"/>
        <v>0</v>
      </c>
      <c r="K13" s="48"/>
    </row>
    <row r="14" spans="1:19">
      <c r="A14" s="69"/>
      <c r="B14" s="24"/>
      <c r="C14" s="24"/>
      <c r="D14" s="24"/>
      <c r="E14" s="24"/>
      <c r="F14" s="70"/>
    </row>
    <row r="15" spans="1:19">
      <c r="A15" s="21"/>
      <c r="B15" s="22"/>
      <c r="C15" s="71"/>
      <c r="D15" s="24"/>
      <c r="E15" s="72"/>
      <c r="F15" s="73"/>
      <c r="G15" s="28"/>
      <c r="H15" s="28"/>
      <c r="I15" s="74"/>
      <c r="N15" s="75"/>
      <c r="O15" s="4"/>
      <c r="S15" s="76"/>
    </row>
    <row r="16" spans="1:19" ht="25.5" customHeight="1">
      <c r="A16" s="21"/>
      <c r="B16" s="22"/>
      <c r="C16" s="23" t="s">
        <v>25</v>
      </c>
      <c r="D16" s="24"/>
      <c r="E16" s="49" t="str">
        <f>K8</f>
        <v>0/20</v>
      </c>
      <c r="F16" s="49"/>
      <c r="G16" s="50"/>
      <c r="H16" s="50"/>
      <c r="I16" s="25"/>
      <c r="N16" s="4"/>
      <c r="O16" s="4"/>
    </row>
    <row r="17" spans="1:15" ht="25.5" customHeight="1">
      <c r="A17" s="21"/>
      <c r="B17" s="22"/>
      <c r="C17" s="23" t="s">
        <v>26</v>
      </c>
      <c r="D17" s="24"/>
      <c r="E17" s="51" t="s">
        <v>27</v>
      </c>
      <c r="F17" s="51"/>
      <c r="I17" s="26"/>
      <c r="N17" s="4"/>
      <c r="O17" s="4"/>
    </row>
    <row r="18" spans="1:15" ht="25.5" customHeight="1">
      <c r="A18" s="52" t="s">
        <v>28</v>
      </c>
      <c r="B18" s="52"/>
      <c r="C18" s="52"/>
      <c r="D18" s="52"/>
      <c r="E18" s="52"/>
      <c r="F18" s="52"/>
      <c r="G18" s="27"/>
      <c r="H18" s="27"/>
      <c r="I18" s="27"/>
      <c r="J18" s="27"/>
      <c r="O18" s="4"/>
    </row>
    <row r="19" spans="1:15">
      <c r="A19" s="77"/>
      <c r="B19" s="78"/>
      <c r="C19" s="78"/>
      <c r="D19" s="78" t="str">
        <f>(IF(P15&gt;31,"ATTENTION. Erreur de saisie : cocher une seule colonne par ligne ! Voir repères ◄ à droite de la grille.",""))</f>
        <v/>
      </c>
      <c r="E19" s="78"/>
      <c r="F19" s="79"/>
      <c r="G19" s="80"/>
      <c r="H19" s="34"/>
      <c r="I19" s="34"/>
      <c r="J19" s="80"/>
      <c r="O19" s="4"/>
    </row>
    <row r="20" spans="1:15">
      <c r="A20" s="53" t="s">
        <v>29</v>
      </c>
      <c r="B20" s="53"/>
      <c r="C20" s="53"/>
      <c r="D20" s="53"/>
      <c r="E20" s="53"/>
      <c r="F20" s="53"/>
      <c r="H20" s="28"/>
      <c r="I20" s="28"/>
      <c r="M20" s="4"/>
      <c r="O20" s="4"/>
    </row>
    <row r="21" spans="1:15" ht="40.5" customHeight="1">
      <c r="A21" s="54"/>
      <c r="B21" s="54"/>
      <c r="C21" s="54"/>
      <c r="D21" s="54"/>
      <c r="E21" s="54"/>
      <c r="F21" s="54"/>
      <c r="H21" s="29"/>
      <c r="I21" s="29"/>
      <c r="M21" s="4"/>
      <c r="O21" s="4"/>
    </row>
    <row r="22" spans="1:15" ht="13.5">
      <c r="A22" s="30"/>
      <c r="B22" s="31"/>
      <c r="C22" s="31"/>
      <c r="D22" s="31"/>
      <c r="E22" s="32"/>
      <c r="F22" s="33"/>
      <c r="H22" s="34"/>
      <c r="I22" s="34"/>
      <c r="J22" s="35"/>
      <c r="O22" s="4"/>
    </row>
    <row r="23" spans="1:15">
      <c r="A23" s="55" t="s">
        <v>30</v>
      </c>
      <c r="B23" s="55"/>
      <c r="C23" s="55"/>
      <c r="D23" s="56" t="s">
        <v>31</v>
      </c>
      <c r="E23" s="56"/>
      <c r="F23" s="56"/>
      <c r="H23" s="28"/>
      <c r="I23" s="28"/>
      <c r="J23" s="36"/>
      <c r="O23" s="4"/>
    </row>
    <row r="24" spans="1:15">
      <c r="A24" s="57"/>
      <c r="B24" s="57"/>
      <c r="C24" s="57"/>
      <c r="D24" s="44"/>
      <c r="E24" s="44"/>
      <c r="F24" s="44"/>
      <c r="H24" s="28"/>
      <c r="I24" s="28"/>
      <c r="J24" s="37"/>
      <c r="O24" s="4"/>
    </row>
    <row r="25" spans="1:15">
      <c r="A25" s="57"/>
      <c r="B25" s="57"/>
      <c r="C25" s="57"/>
      <c r="D25" s="44"/>
      <c r="E25" s="44"/>
      <c r="F25" s="44"/>
      <c r="H25" s="28"/>
      <c r="I25" s="28"/>
      <c r="J25" s="38"/>
      <c r="O25" s="4"/>
    </row>
    <row r="26" spans="1:15" ht="13.5" thickBot="1">
      <c r="A26" s="58"/>
      <c r="B26" s="58"/>
      <c r="C26" s="58"/>
      <c r="D26" s="59"/>
      <c r="E26" s="59"/>
      <c r="F26" s="59"/>
      <c r="I26" s="38"/>
      <c r="J26" s="38"/>
      <c r="O26" s="4"/>
    </row>
  </sheetData>
  <mergeCells count="38">
    <mergeCell ref="A26:C26"/>
    <mergeCell ref="D26:F26"/>
    <mergeCell ref="A23:C23"/>
    <mergeCell ref="D23:F23"/>
    <mergeCell ref="A24:C24"/>
    <mergeCell ref="D24:F24"/>
    <mergeCell ref="A25:C25"/>
    <mergeCell ref="D25:F25"/>
    <mergeCell ref="E16:F16"/>
    <mergeCell ref="G16:H16"/>
    <mergeCell ref="E17:F17"/>
    <mergeCell ref="A18:F18"/>
    <mergeCell ref="A20:F20"/>
    <mergeCell ref="A21:F21"/>
    <mergeCell ref="A8:B8"/>
    <mergeCell ref="K8:K13"/>
    <mergeCell ref="A9:B9"/>
    <mergeCell ref="A10:B10"/>
    <mergeCell ref="A11:B11"/>
    <mergeCell ref="A12:B12"/>
    <mergeCell ref="A13:B13"/>
    <mergeCell ref="C4:F4"/>
    <mergeCell ref="H4:H7"/>
    <mergeCell ref="I4:I7"/>
    <mergeCell ref="J4:J7"/>
    <mergeCell ref="B5:B6"/>
    <mergeCell ref="C5:F6"/>
    <mergeCell ref="A7:B7"/>
    <mergeCell ref="A1:B1"/>
    <mergeCell ref="C1:F1"/>
    <mergeCell ref="H1:K1"/>
    <mergeCell ref="A2:A6"/>
    <mergeCell ref="C2:F2"/>
    <mergeCell ref="H2:I2"/>
    <mergeCell ref="J2:K2"/>
    <mergeCell ref="C3:F3"/>
    <mergeCell ref="H3:I3"/>
    <mergeCell ref="J3:K3"/>
  </mergeCells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/>
  </sheetViews>
  <sheetFormatPr baseColWidth="10" defaultRowHeight="12.75"/>
  <cols>
    <col min="1" max="1" width="88.85546875" customWidth="1"/>
    <col min="2" max="2" width="27" customWidth="1"/>
    <col min="3" max="3" width="11.7109375" customWidth="1"/>
    <col min="4" max="6" width="12.140625" customWidth="1"/>
    <col min="7" max="7" width="7.5703125" customWidth="1"/>
    <col min="8" max="8" width="13.140625" customWidth="1"/>
    <col min="9" max="9" width="13.42578125" customWidth="1"/>
    <col min="10" max="10" width="14.7109375" customWidth="1"/>
    <col min="11" max="19" width="12.140625" customWidth="1"/>
    <col min="20" max="20" width="11.42578125" customWidth="1"/>
  </cols>
  <sheetData>
    <row r="1" spans="1:15" ht="60.6" customHeight="1">
      <c r="A1" s="39" t="s">
        <v>0</v>
      </c>
      <c r="B1" s="39"/>
      <c r="C1" s="81" t="s">
        <v>46</v>
      </c>
      <c r="D1" s="81"/>
      <c r="E1" s="81"/>
      <c r="F1" s="81"/>
      <c r="G1" s="1"/>
      <c r="H1" s="41"/>
      <c r="I1" s="41"/>
      <c r="J1" s="41"/>
      <c r="K1" s="41"/>
    </row>
    <row r="2" spans="1:15">
      <c r="A2" s="42" t="s">
        <v>2</v>
      </c>
      <c r="B2" s="2" t="s">
        <v>3</v>
      </c>
      <c r="C2" s="43">
        <v>2027</v>
      </c>
      <c r="D2" s="43"/>
      <c r="E2" s="43"/>
      <c r="F2" s="43"/>
      <c r="G2" s="3"/>
      <c r="H2" s="41"/>
      <c r="I2" s="41"/>
      <c r="J2" s="41"/>
      <c r="K2" s="41"/>
    </row>
    <row r="3" spans="1:15">
      <c r="A3" s="42"/>
      <c r="B3" s="2" t="s">
        <v>4</v>
      </c>
      <c r="C3" s="43" t="s">
        <v>5</v>
      </c>
      <c r="D3" s="43"/>
      <c r="E3" s="43"/>
      <c r="F3" s="43"/>
      <c r="G3" s="3"/>
      <c r="H3" s="41"/>
      <c r="I3" s="41"/>
      <c r="J3" s="41"/>
      <c r="K3" s="41"/>
    </row>
    <row r="4" spans="1:15">
      <c r="A4" s="42"/>
      <c r="B4" s="2" t="s">
        <v>6</v>
      </c>
      <c r="C4" s="44"/>
      <c r="D4" s="44"/>
      <c r="E4" s="44"/>
      <c r="F4" s="44"/>
      <c r="G4" s="3"/>
      <c r="H4" s="45" t="s">
        <v>7</v>
      </c>
      <c r="I4" s="45" t="s">
        <v>8</v>
      </c>
      <c r="J4" s="45" t="s">
        <v>9</v>
      </c>
      <c r="K4" s="4"/>
    </row>
    <row r="5" spans="1:15">
      <c r="A5" s="42"/>
      <c r="B5" s="46" t="s">
        <v>10</v>
      </c>
      <c r="C5" s="44"/>
      <c r="D5" s="44"/>
      <c r="E5" s="44"/>
      <c r="F5" s="44"/>
      <c r="G5" s="5"/>
      <c r="H5" s="45"/>
      <c r="I5" s="45"/>
      <c r="J5" s="45"/>
      <c r="K5" s="4"/>
    </row>
    <row r="6" spans="1:15">
      <c r="A6" s="42"/>
      <c r="B6" s="46"/>
      <c r="C6" s="44"/>
      <c r="D6" s="44"/>
      <c r="E6" s="44"/>
      <c r="F6" s="44"/>
      <c r="H6" s="45"/>
      <c r="I6" s="45"/>
      <c r="J6" s="45"/>
      <c r="K6" s="4"/>
    </row>
    <row r="7" spans="1:15" ht="36">
      <c r="A7" s="42" t="s">
        <v>11</v>
      </c>
      <c r="B7" s="42"/>
      <c r="C7" s="8" t="s">
        <v>12</v>
      </c>
      <c r="D7" s="8" t="s">
        <v>13</v>
      </c>
      <c r="E7" s="8" t="s">
        <v>14</v>
      </c>
      <c r="F7" s="9" t="s">
        <v>15</v>
      </c>
      <c r="G7" s="10"/>
      <c r="H7" s="45"/>
      <c r="I7" s="45"/>
      <c r="J7" s="45"/>
      <c r="K7" s="4"/>
    </row>
    <row r="8" spans="1:15" ht="15">
      <c r="A8" s="82" t="s">
        <v>47</v>
      </c>
      <c r="B8" s="82"/>
      <c r="C8" s="11"/>
      <c r="D8" s="11"/>
      <c r="E8" s="11"/>
      <c r="F8" s="12"/>
      <c r="G8" s="13" t="str">
        <f>IF(COUNTA(C8:F8)&gt;1,"◄",(IF(COUNTA(C8:F8)=0,"!","")))</f>
        <v>!</v>
      </c>
      <c r="H8" s="14">
        <v>6</v>
      </c>
      <c r="I8" s="15">
        <f>H8/20*100</f>
        <v>30</v>
      </c>
      <c r="J8" s="16">
        <f>IF(F8&lt;&gt;"",1,IF(E8&lt;&gt;"",2/3,IF(D8&lt;&gt;"",1/3,0)))*H8</f>
        <v>0</v>
      </c>
      <c r="K8" s="48" t="str">
        <f>ROUND((J8+J9+J10+J11+J12),1)&amp;"/20"</f>
        <v>0/20</v>
      </c>
    </row>
    <row r="9" spans="1:15" ht="15">
      <c r="A9" s="83" t="s">
        <v>48</v>
      </c>
      <c r="B9" s="83"/>
      <c r="C9" s="11"/>
      <c r="D9" s="11"/>
      <c r="E9" s="11"/>
      <c r="F9" s="12"/>
      <c r="G9" s="13" t="str">
        <f>IF(COUNTA(C9:F9)&gt;1,"◄",(IF(COUNTA(C9:F9)=0,"!","")))</f>
        <v>!</v>
      </c>
      <c r="H9" s="14">
        <v>6</v>
      </c>
      <c r="I9" s="15">
        <f>H9/20*100</f>
        <v>30</v>
      </c>
      <c r="J9" s="16">
        <f>IF(F9&lt;&gt;"",1,IF(E9&lt;&gt;"",2/3,IF(D9&lt;&gt;"",1/3,0)))*H9</f>
        <v>0</v>
      </c>
      <c r="K9" s="48"/>
    </row>
    <row r="10" spans="1:15" ht="15">
      <c r="A10" s="83" t="s">
        <v>49</v>
      </c>
      <c r="B10" s="83"/>
      <c r="C10" s="11"/>
      <c r="D10" s="11"/>
      <c r="E10" s="11"/>
      <c r="F10" s="12"/>
      <c r="G10" s="13" t="str">
        <f>IF(COUNTA(C10:F10)&gt;1,"◄",(IF(COUNTA(C10:F10)=0,"!","")))</f>
        <v>!</v>
      </c>
      <c r="H10" s="14">
        <v>2</v>
      </c>
      <c r="I10" s="15">
        <f>H10/20*100</f>
        <v>10</v>
      </c>
      <c r="J10" s="16">
        <f>IF(F10&lt;&gt;"",1,IF(E10&lt;&gt;"",2/3,IF(D10&lt;&gt;"",1/3,0)))*H10</f>
        <v>0</v>
      </c>
      <c r="K10" s="48"/>
    </row>
    <row r="11" spans="1:15" ht="15">
      <c r="A11" s="83" t="s">
        <v>50</v>
      </c>
      <c r="B11" s="83"/>
      <c r="C11" s="11"/>
      <c r="D11" s="11"/>
      <c r="E11" s="11"/>
      <c r="F11" s="12"/>
      <c r="G11" s="13" t="str">
        <f>IF(COUNTA(C11:F11)&gt;1,"◄",(IF(COUNTA(C11:F11)=0,"!","")))</f>
        <v>!</v>
      </c>
      <c r="H11" s="14">
        <v>4</v>
      </c>
      <c r="I11" s="15">
        <f>H11/20*100</f>
        <v>20</v>
      </c>
      <c r="J11" s="16">
        <f>IF(F11&lt;&gt;"",1,IF(E11&lt;&gt;"",2/3,IF(D11&lt;&gt;"",1/3,0)))*H11</f>
        <v>0</v>
      </c>
      <c r="K11" s="48"/>
    </row>
    <row r="12" spans="1:15" ht="15">
      <c r="A12" s="84" t="s">
        <v>51</v>
      </c>
      <c r="B12" s="84"/>
      <c r="C12" s="11"/>
      <c r="D12" s="11"/>
      <c r="E12" s="11"/>
      <c r="F12" s="12"/>
      <c r="G12" s="13" t="str">
        <f>IF(COUNTA(C12:F12)&gt;1,"◄",(IF(COUNTA(C12:F12)=0,"!","")))</f>
        <v>!</v>
      </c>
      <c r="H12" s="14">
        <v>2</v>
      </c>
      <c r="I12" s="15">
        <f>H12/20*100</f>
        <v>10</v>
      </c>
      <c r="J12" s="16">
        <f>IF(F12&lt;&gt;"",1,IF(E12&lt;&gt;"",2/3,IF(D12&lt;&gt;"",1/3,0)))*H12</f>
        <v>0</v>
      </c>
      <c r="K12" s="48"/>
    </row>
    <row r="13" spans="1:15" ht="25.5" customHeight="1">
      <c r="A13" s="21"/>
      <c r="B13" s="22"/>
      <c r="C13" s="23" t="s">
        <v>25</v>
      </c>
      <c r="D13" s="24"/>
      <c r="E13" s="49" t="str">
        <f>K8</f>
        <v>0/20</v>
      </c>
      <c r="F13" s="49"/>
      <c r="G13" s="50"/>
      <c r="H13" s="50"/>
      <c r="I13" s="25"/>
      <c r="N13" s="4"/>
      <c r="O13" s="4"/>
    </row>
    <row r="14" spans="1:15" ht="25.5" customHeight="1">
      <c r="A14" s="21"/>
      <c r="B14" s="22"/>
      <c r="C14" s="23" t="s">
        <v>26</v>
      </c>
      <c r="D14" s="24"/>
      <c r="E14" s="51" t="s">
        <v>27</v>
      </c>
      <c r="F14" s="51"/>
      <c r="I14" s="26"/>
      <c r="N14" s="4"/>
      <c r="O14" s="4"/>
    </row>
    <row r="15" spans="1:15" ht="25.5" customHeight="1">
      <c r="A15" s="52" t="s">
        <v>28</v>
      </c>
      <c r="B15" s="52"/>
      <c r="C15" s="52"/>
      <c r="D15" s="52"/>
      <c r="E15" s="52"/>
      <c r="F15" s="52"/>
      <c r="G15" s="27"/>
      <c r="H15" s="27"/>
      <c r="I15" s="27"/>
      <c r="J15" s="27"/>
      <c r="O15" s="4"/>
    </row>
    <row r="16" spans="1:15">
      <c r="A16" s="53" t="s">
        <v>29</v>
      </c>
      <c r="B16" s="53"/>
      <c r="C16" s="53"/>
      <c r="D16" s="53"/>
      <c r="E16" s="53"/>
      <c r="F16" s="53"/>
      <c r="H16" s="28"/>
      <c r="I16" s="28"/>
      <c r="M16" s="4"/>
      <c r="O16" s="4"/>
    </row>
    <row r="17" spans="1:15" ht="40.5" customHeight="1">
      <c r="A17" s="54"/>
      <c r="B17" s="54"/>
      <c r="C17" s="54"/>
      <c r="D17" s="54"/>
      <c r="E17" s="54"/>
      <c r="F17" s="54"/>
      <c r="H17" s="29"/>
      <c r="I17" s="29"/>
      <c r="M17" s="4"/>
      <c r="O17" s="4"/>
    </row>
    <row r="18" spans="1:15" ht="13.5">
      <c r="A18" s="30"/>
      <c r="B18" s="31"/>
      <c r="C18" s="31"/>
      <c r="D18" s="31"/>
      <c r="E18" s="32"/>
      <c r="F18" s="33"/>
      <c r="H18" s="34"/>
      <c r="I18" s="34"/>
      <c r="J18" s="35"/>
      <c r="O18" s="4"/>
    </row>
    <row r="19" spans="1:15">
      <c r="A19" s="55" t="s">
        <v>30</v>
      </c>
      <c r="B19" s="55"/>
      <c r="C19" s="55"/>
      <c r="D19" s="56" t="s">
        <v>31</v>
      </c>
      <c r="E19" s="56"/>
      <c r="F19" s="56"/>
      <c r="H19" s="28"/>
      <c r="I19" s="28"/>
      <c r="J19" s="36"/>
      <c r="O19" s="4"/>
    </row>
    <row r="20" spans="1:15">
      <c r="A20" s="57"/>
      <c r="B20" s="57"/>
      <c r="C20" s="57"/>
      <c r="D20" s="44"/>
      <c r="E20" s="44"/>
      <c r="F20" s="44"/>
      <c r="H20" s="28"/>
      <c r="I20" s="28"/>
      <c r="J20" s="37"/>
      <c r="O20" s="4"/>
    </row>
    <row r="21" spans="1:15">
      <c r="A21" s="57"/>
      <c r="B21" s="57"/>
      <c r="C21" s="57"/>
      <c r="D21" s="44"/>
      <c r="E21" s="44"/>
      <c r="F21" s="44"/>
      <c r="H21" s="28"/>
      <c r="I21" s="28"/>
      <c r="J21" s="38"/>
      <c r="O21" s="4"/>
    </row>
    <row r="22" spans="1:15" ht="13.5" thickBot="1">
      <c r="A22" s="58"/>
      <c r="B22" s="58"/>
      <c r="C22" s="58"/>
      <c r="D22" s="59"/>
      <c r="E22" s="59"/>
      <c r="F22" s="59"/>
      <c r="I22" s="38"/>
      <c r="J22" s="38"/>
      <c r="O22" s="4"/>
    </row>
  </sheetData>
  <mergeCells count="37">
    <mergeCell ref="A22:C22"/>
    <mergeCell ref="D22:F22"/>
    <mergeCell ref="A19:C19"/>
    <mergeCell ref="D19:F19"/>
    <mergeCell ref="A20:C20"/>
    <mergeCell ref="D20:F20"/>
    <mergeCell ref="A21:C21"/>
    <mergeCell ref="D21:F21"/>
    <mergeCell ref="E13:F13"/>
    <mergeCell ref="G13:H13"/>
    <mergeCell ref="E14:F14"/>
    <mergeCell ref="A15:F15"/>
    <mergeCell ref="A16:F16"/>
    <mergeCell ref="A17:F17"/>
    <mergeCell ref="A8:B8"/>
    <mergeCell ref="K8:K12"/>
    <mergeCell ref="A9:B9"/>
    <mergeCell ref="A10:B10"/>
    <mergeCell ref="A11:B11"/>
    <mergeCell ref="A12:B12"/>
    <mergeCell ref="C4:F4"/>
    <mergeCell ref="H4:H7"/>
    <mergeCell ref="I4:I7"/>
    <mergeCell ref="J4:J7"/>
    <mergeCell ref="B5:B6"/>
    <mergeCell ref="C5:F6"/>
    <mergeCell ref="A7:B7"/>
    <mergeCell ref="A1:B1"/>
    <mergeCell ref="C1:F1"/>
    <mergeCell ref="H1:K1"/>
    <mergeCell ref="A2:A6"/>
    <mergeCell ref="C2:F2"/>
    <mergeCell ref="H2:I2"/>
    <mergeCell ref="J2:K2"/>
    <mergeCell ref="C3:F3"/>
    <mergeCell ref="H3:I3"/>
    <mergeCell ref="J3:K3"/>
  </mergeCells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/>
  </sheetViews>
  <sheetFormatPr baseColWidth="10" defaultRowHeight="12.75"/>
  <cols>
    <col min="1" max="1" width="88.85546875" customWidth="1"/>
    <col min="2" max="2" width="27" customWidth="1"/>
    <col min="3" max="3" width="11.7109375" customWidth="1"/>
    <col min="4" max="6" width="12.140625" customWidth="1"/>
    <col min="7" max="7" width="7.5703125" customWidth="1"/>
    <col min="8" max="8" width="13.140625" customWidth="1"/>
    <col min="9" max="9" width="13.42578125" customWidth="1"/>
    <col min="10" max="10" width="14.7109375" customWidth="1"/>
    <col min="11" max="19" width="12.140625" customWidth="1"/>
    <col min="20" max="20" width="11.42578125" customWidth="1"/>
  </cols>
  <sheetData>
    <row r="1" spans="1:11" ht="114" customHeight="1">
      <c r="A1" s="39" t="s">
        <v>0</v>
      </c>
      <c r="B1" s="39"/>
      <c r="C1" s="40" t="s">
        <v>52</v>
      </c>
      <c r="D1" s="40"/>
      <c r="E1" s="40"/>
      <c r="F1" s="40"/>
      <c r="G1" s="1"/>
      <c r="H1" s="41"/>
      <c r="I1" s="41"/>
      <c r="J1" s="41"/>
      <c r="K1" s="41"/>
    </row>
    <row r="2" spans="1:11">
      <c r="A2" s="42" t="s">
        <v>2</v>
      </c>
      <c r="B2" s="2" t="s">
        <v>3</v>
      </c>
      <c r="C2" s="43">
        <v>2027</v>
      </c>
      <c r="D2" s="43"/>
      <c r="E2" s="43"/>
      <c r="F2" s="43"/>
      <c r="G2" s="3"/>
      <c r="H2" s="41"/>
      <c r="I2" s="41"/>
      <c r="J2" s="41"/>
      <c r="K2" s="41"/>
    </row>
    <row r="3" spans="1:11">
      <c r="A3" s="42"/>
      <c r="B3" s="2" t="s">
        <v>4</v>
      </c>
      <c r="C3" s="43" t="s">
        <v>5</v>
      </c>
      <c r="D3" s="43"/>
      <c r="E3" s="43"/>
      <c r="F3" s="43"/>
      <c r="G3" s="3"/>
      <c r="H3" s="41"/>
      <c r="I3" s="41"/>
      <c r="J3" s="41"/>
      <c r="K3" s="41"/>
    </row>
    <row r="4" spans="1:11" ht="12.75" customHeight="1">
      <c r="A4" s="42"/>
      <c r="B4" s="2" t="s">
        <v>6</v>
      </c>
      <c r="C4" s="44"/>
      <c r="D4" s="44"/>
      <c r="E4" s="44"/>
      <c r="F4" s="44"/>
      <c r="G4" s="3"/>
      <c r="K4" s="4"/>
    </row>
    <row r="5" spans="1:11" ht="12.75" customHeight="1">
      <c r="A5" s="42"/>
      <c r="B5" s="46" t="s">
        <v>10</v>
      </c>
      <c r="C5" s="44"/>
      <c r="D5" s="44"/>
      <c r="E5" s="44"/>
      <c r="F5" s="44"/>
      <c r="G5" s="60"/>
      <c r="H5" s="61"/>
      <c r="I5" s="61"/>
      <c r="J5" s="61"/>
      <c r="K5" s="4"/>
    </row>
    <row r="6" spans="1:11" ht="12.75" customHeight="1">
      <c r="A6" s="42"/>
      <c r="B6" s="46"/>
      <c r="C6" s="44"/>
      <c r="D6" s="44"/>
      <c r="E6" s="44"/>
      <c r="F6" s="44"/>
      <c r="H6" s="61"/>
      <c r="I6" s="61"/>
      <c r="J6" s="61"/>
      <c r="K6" s="4"/>
    </row>
    <row r="7" spans="1:11" ht="12.75" customHeight="1">
      <c r="A7" s="67" t="s">
        <v>53</v>
      </c>
      <c r="B7" s="67"/>
      <c r="C7" s="67"/>
      <c r="D7" s="67"/>
      <c r="E7" s="67"/>
      <c r="F7" s="67"/>
      <c r="H7" s="61"/>
      <c r="I7" s="61"/>
      <c r="J7" s="61"/>
      <c r="K7" s="4"/>
    </row>
    <row r="8" spans="1:11" ht="12.75" customHeight="1">
      <c r="A8" s="67"/>
      <c r="B8" s="67"/>
      <c r="C8" s="67"/>
      <c r="D8" s="67"/>
      <c r="E8" s="67"/>
      <c r="F8" s="67"/>
      <c r="H8" s="61"/>
      <c r="I8" s="61"/>
      <c r="J8" s="61"/>
      <c r="K8" s="4"/>
    </row>
    <row r="9" spans="1:11" ht="12.75" customHeight="1">
      <c r="A9" s="67"/>
      <c r="B9" s="67"/>
      <c r="C9" s="67"/>
      <c r="D9" s="67"/>
      <c r="E9" s="67"/>
      <c r="F9" s="67"/>
      <c r="H9" s="61"/>
      <c r="I9" s="61"/>
      <c r="J9" s="61"/>
      <c r="K9" s="4"/>
    </row>
    <row r="10" spans="1:11" ht="12.75" customHeight="1">
      <c r="A10" s="67" t="s">
        <v>54</v>
      </c>
      <c r="B10" s="67"/>
      <c r="C10" s="67"/>
      <c r="D10" s="67"/>
      <c r="E10" s="67"/>
      <c r="F10" s="67"/>
      <c r="H10" s="61"/>
      <c r="I10" s="61"/>
      <c r="J10" s="61"/>
      <c r="K10" s="4"/>
    </row>
    <row r="11" spans="1:11" ht="12.75" customHeight="1">
      <c r="A11" s="67"/>
      <c r="B11" s="67"/>
      <c r="C11" s="67"/>
      <c r="D11" s="67"/>
      <c r="E11" s="67"/>
      <c r="F11" s="67"/>
      <c r="H11" s="61"/>
      <c r="I11" s="61"/>
      <c r="J11" s="61"/>
      <c r="K11" s="4"/>
    </row>
    <row r="12" spans="1:11" ht="12.75" customHeight="1">
      <c r="A12" s="67"/>
      <c r="B12" s="67"/>
      <c r="C12" s="67"/>
      <c r="D12" s="67"/>
      <c r="E12" s="67"/>
      <c r="F12" s="67"/>
      <c r="H12" s="61"/>
      <c r="I12" s="61"/>
      <c r="J12" s="61"/>
      <c r="K12" s="4"/>
    </row>
    <row r="13" spans="1:11" ht="45">
      <c r="A13" s="42" t="s">
        <v>11</v>
      </c>
      <c r="B13" s="42"/>
      <c r="C13" s="8" t="s">
        <v>12</v>
      </c>
      <c r="D13" s="8" t="s">
        <v>13</v>
      </c>
      <c r="E13" s="8" t="s">
        <v>14</v>
      </c>
      <c r="F13" s="9" t="s">
        <v>15</v>
      </c>
      <c r="G13" s="62"/>
      <c r="H13" s="63" t="s">
        <v>7</v>
      </c>
      <c r="I13" s="63" t="s">
        <v>8</v>
      </c>
      <c r="J13" s="63" t="s">
        <v>9</v>
      </c>
      <c r="K13" s="4"/>
    </row>
    <row r="14" spans="1:11" ht="15">
      <c r="A14" s="85" t="s">
        <v>55</v>
      </c>
      <c r="B14" s="86"/>
      <c r="C14" s="11"/>
      <c r="D14" s="11"/>
      <c r="E14" s="11"/>
      <c r="F14" s="12"/>
      <c r="G14" s="13" t="str">
        <f>IF(COUNTA(C14:F14)&gt;1,"◄",(IF(COUNTA(C14:F14)=0,"!","")))</f>
        <v>!</v>
      </c>
      <c r="H14" s="64">
        <v>3</v>
      </c>
      <c r="I14" s="65">
        <f>H14/20*100</f>
        <v>15</v>
      </c>
      <c r="J14" s="66">
        <f>IF(F14&lt;&gt;"",1,IF(E14&lt;&gt;"",2/3,IF(D14&lt;&gt;"",1/3,0)))*H14</f>
        <v>0</v>
      </c>
      <c r="K14" s="48" t="str">
        <f>ROUND((J14+J15+J16),1)&amp;"/20"</f>
        <v>0/20</v>
      </c>
    </row>
    <row r="15" spans="1:11" ht="15">
      <c r="A15" s="85" t="s">
        <v>56</v>
      </c>
      <c r="B15" s="86"/>
      <c r="C15" s="11"/>
      <c r="D15" s="11"/>
      <c r="E15" s="11"/>
      <c r="F15" s="12"/>
      <c r="G15" s="13" t="str">
        <f>IF(COUNTA(C15:F15)&gt;1,"◄",(IF(COUNTA(C15:F15)=0,"!","")))</f>
        <v>!</v>
      </c>
      <c r="H15" s="14">
        <v>9</v>
      </c>
      <c r="I15" s="15">
        <f>H15/20*100</f>
        <v>45</v>
      </c>
      <c r="J15" s="16">
        <f>IF(F15&lt;&gt;"",1,IF(E15&lt;&gt;"",2/3,IF(D15&lt;&gt;"",1/3,0)))*H15</f>
        <v>0</v>
      </c>
      <c r="K15" s="48"/>
    </row>
    <row r="16" spans="1:11" ht="15">
      <c r="A16" s="85" t="s">
        <v>57</v>
      </c>
      <c r="B16" s="86"/>
      <c r="C16" s="11"/>
      <c r="D16" s="11"/>
      <c r="E16" s="11"/>
      <c r="F16" s="12"/>
      <c r="G16" s="13" t="str">
        <f>IF(COUNTA(C16:F16)&gt;1,"◄",(IF(COUNTA(C16:F16)=0,"!","")))</f>
        <v>!</v>
      </c>
      <c r="H16" s="14">
        <v>5</v>
      </c>
      <c r="I16" s="15">
        <f>H16/20*100</f>
        <v>25</v>
      </c>
      <c r="J16" s="16">
        <f>IF(F16&lt;&gt;"",1,IF(E16&lt;&gt;"",2/3,IF(D16&lt;&gt;"",1/3,0)))*H16</f>
        <v>0</v>
      </c>
      <c r="K16" s="48"/>
    </row>
    <row r="17" spans="1:15" ht="25.5" customHeight="1">
      <c r="A17" s="21"/>
      <c r="B17" s="22"/>
      <c r="C17" s="23" t="s">
        <v>25</v>
      </c>
      <c r="D17" s="24"/>
      <c r="E17" s="49" t="str">
        <f>K14</f>
        <v>0/20</v>
      </c>
      <c r="F17" s="49"/>
      <c r="G17" s="50"/>
      <c r="H17" s="50"/>
      <c r="I17" s="25"/>
      <c r="N17" s="4"/>
      <c r="O17" s="4"/>
    </row>
    <row r="18" spans="1:15" ht="25.5" customHeight="1">
      <c r="A18" s="21"/>
      <c r="B18" s="22"/>
      <c r="C18" s="23" t="s">
        <v>26</v>
      </c>
      <c r="D18" s="24"/>
      <c r="E18" s="51" t="s">
        <v>27</v>
      </c>
      <c r="F18" s="51"/>
      <c r="I18" s="26"/>
      <c r="N18" s="4"/>
      <c r="O18" s="4"/>
    </row>
    <row r="19" spans="1:15" ht="25.5" customHeight="1">
      <c r="A19" s="52" t="s">
        <v>28</v>
      </c>
      <c r="B19" s="52"/>
      <c r="C19" s="52"/>
      <c r="D19" s="52"/>
      <c r="E19" s="52"/>
      <c r="F19" s="52"/>
      <c r="G19" s="27"/>
      <c r="H19" s="27"/>
      <c r="I19" s="27"/>
      <c r="J19" s="27"/>
      <c r="O19" s="4"/>
    </row>
    <row r="20" spans="1:15">
      <c r="A20" s="53" t="s">
        <v>29</v>
      </c>
      <c r="B20" s="53"/>
      <c r="C20" s="53"/>
      <c r="D20" s="53"/>
      <c r="E20" s="53"/>
      <c r="F20" s="53"/>
      <c r="H20" s="28"/>
      <c r="I20" s="28"/>
      <c r="M20" s="4"/>
      <c r="O20" s="4"/>
    </row>
    <row r="21" spans="1:15" ht="40.5" customHeight="1">
      <c r="A21" s="54"/>
      <c r="B21" s="54"/>
      <c r="C21" s="54"/>
      <c r="D21" s="54"/>
      <c r="E21" s="54"/>
      <c r="F21" s="54"/>
      <c r="H21" s="29"/>
      <c r="I21" s="29"/>
      <c r="M21" s="4"/>
      <c r="O21" s="4"/>
    </row>
    <row r="22" spans="1:15" ht="13.5">
      <c r="A22" s="30"/>
      <c r="B22" s="31"/>
      <c r="C22" s="31"/>
      <c r="D22" s="31"/>
      <c r="E22" s="32"/>
      <c r="F22" s="33"/>
      <c r="H22" s="34"/>
      <c r="I22" s="34"/>
      <c r="J22" s="35"/>
      <c r="O22" s="4"/>
    </row>
    <row r="23" spans="1:15">
      <c r="A23" s="55" t="s">
        <v>30</v>
      </c>
      <c r="B23" s="55"/>
      <c r="C23" s="55"/>
      <c r="D23" s="56" t="s">
        <v>31</v>
      </c>
      <c r="E23" s="56"/>
      <c r="F23" s="56"/>
      <c r="H23" s="28"/>
      <c r="I23" s="28"/>
      <c r="J23" s="36"/>
      <c r="O23" s="4"/>
    </row>
    <row r="24" spans="1:15">
      <c r="A24" s="57"/>
      <c r="B24" s="57"/>
      <c r="C24" s="57"/>
      <c r="D24" s="44"/>
      <c r="E24" s="44"/>
      <c r="F24" s="44"/>
      <c r="H24" s="28"/>
      <c r="I24" s="28"/>
      <c r="J24" s="37"/>
      <c r="O24" s="4"/>
    </row>
    <row r="25" spans="1:15">
      <c r="A25" s="57"/>
      <c r="B25" s="57"/>
      <c r="C25" s="57"/>
      <c r="D25" s="44"/>
      <c r="E25" s="44"/>
      <c r="F25" s="44"/>
      <c r="H25" s="28"/>
      <c r="I25" s="28"/>
      <c r="J25" s="38"/>
      <c r="O25" s="4"/>
    </row>
    <row r="26" spans="1:15" ht="13.5" thickBot="1">
      <c r="A26" s="58"/>
      <c r="B26" s="58"/>
      <c r="C26" s="58"/>
      <c r="D26" s="59"/>
      <c r="E26" s="59"/>
      <c r="F26" s="59"/>
      <c r="I26" s="38"/>
      <c r="J26" s="38"/>
      <c r="O26" s="4"/>
    </row>
  </sheetData>
  <mergeCells count="31">
    <mergeCell ref="A26:C26"/>
    <mergeCell ref="D26:F26"/>
    <mergeCell ref="A21:F21"/>
    <mergeCell ref="A23:C23"/>
    <mergeCell ref="D23:F23"/>
    <mergeCell ref="A24:C24"/>
    <mergeCell ref="D24:F24"/>
    <mergeCell ref="A25:C25"/>
    <mergeCell ref="D25:F25"/>
    <mergeCell ref="K14:K16"/>
    <mergeCell ref="E17:F17"/>
    <mergeCell ref="G17:H17"/>
    <mergeCell ref="E18:F18"/>
    <mergeCell ref="A19:F19"/>
    <mergeCell ref="A20:F20"/>
    <mergeCell ref="C4:F4"/>
    <mergeCell ref="B5:B6"/>
    <mergeCell ref="C5:F6"/>
    <mergeCell ref="A7:F9"/>
    <mergeCell ref="A10:F12"/>
    <mergeCell ref="A13:B13"/>
    <mergeCell ref="A1:B1"/>
    <mergeCell ref="C1:F1"/>
    <mergeCell ref="H1:K1"/>
    <mergeCell ref="A2:A6"/>
    <mergeCell ref="C2:F2"/>
    <mergeCell ref="H2:I2"/>
    <mergeCell ref="J2:K2"/>
    <mergeCell ref="C3:F3"/>
    <mergeCell ref="H3:I3"/>
    <mergeCell ref="J3:K3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1_Accueillir_client</vt:lpstr>
      <vt:lpstr>2_Diagnostiquer</vt:lpstr>
      <vt:lpstr>3_Intervenir</vt:lpstr>
      <vt:lpstr>4_Motoriser</vt:lpstr>
      <vt:lpstr>5_Installer_un_système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ctx</dc:creator>
  <cp:lastModifiedBy>ctx</cp:lastModifiedBy>
  <cp:revision>3</cp:revision>
  <cp:lastPrinted>2026-06-26T07:14:39Z</cp:lastPrinted>
  <dcterms:created xsi:type="dcterms:W3CDTF">2025-07-06T12:17:29Z</dcterms:created>
  <dcterms:modified xsi:type="dcterms:W3CDTF">2026-06-26T13:47:06Z</dcterms:modified>
</cp:coreProperties>
</file>